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viclegalaid-my.sharepoint.com/personal/sk10233_vla_vic_gov_au/Documents/Desktop/Major Criminal Cases/Add Prep Spreadsheet 2026/"/>
    </mc:Choice>
  </mc:AlternateContent>
  <xr:revisionPtr revIDLastSave="17" documentId="8_{5A400AA1-F94C-42D3-A2B3-D724FB74A068}" xr6:coauthVersionLast="47" xr6:coauthVersionMax="47" xr10:uidLastSave="{D60157E3-B9F2-4D33-A5B7-D672BB705302}"/>
  <workbookProtection lockStructure="1"/>
  <bookViews>
    <workbookView xWindow="-90" yWindow="0" windowWidth="11460" windowHeight="14410" xr2:uid="{00000000-000D-0000-FFFF-FFFF00000000}"/>
  </bookViews>
  <sheets>
    <sheet name="PrepFees" sheetId="1" r:id="rId1"/>
    <sheet name="Sheet2" sheetId="2" r:id="rId2"/>
    <sheet name="Sheet3" sheetId="3" r:id="rId3"/>
  </sheets>
  <definedNames>
    <definedName name="_xlnm.Print_Area" localSheetId="0">PrepFees!$A$1:$K$82</definedName>
  </definedName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1" l="1"/>
  <c r="B44" i="1"/>
  <c r="B19" i="1"/>
  <c r="E19" i="1" s="1"/>
  <c r="B28" i="1"/>
  <c r="E28" i="1" l="1"/>
  <c r="H29" i="1" s="1"/>
  <c r="B43" i="1" s="1"/>
  <c r="B42" i="1"/>
  <c r="B45" i="1" l="1"/>
  <c r="B46" i="1" s="1"/>
  <c r="B47" i="1" s="1"/>
  <c r="B50" i="1"/>
</calcChain>
</file>

<file path=xl/sharedStrings.xml><?xml version="1.0" encoding="utf-8"?>
<sst xmlns="http://schemas.openxmlformats.org/spreadsheetml/2006/main" count="124" uniqueCount="99">
  <si>
    <t>APPLICATION FOR EXTENSION OF LEGAL ASSISTANCE</t>
  </si>
  <si>
    <t>For use by Section 29A Panel Practitioners (Simplified Grants Process)</t>
  </si>
  <si>
    <t>CLIENT NAME:</t>
  </si>
  <si>
    <t>VLA REF NO:</t>
  </si>
  <si>
    <t xml:space="preserve">Part A: Background </t>
  </si>
  <si>
    <t>Charges:</t>
  </si>
  <si>
    <t>Details:</t>
  </si>
  <si>
    <t>(Provide further details re: charges if required)</t>
  </si>
  <si>
    <t>Type of case:</t>
  </si>
  <si>
    <t>Stage of matter:</t>
  </si>
  <si>
    <t>Part B: Information</t>
  </si>
  <si>
    <t>Material to peruse</t>
  </si>
  <si>
    <t> Statements:</t>
  </si>
  <si>
    <t>pages</t>
  </si>
  <si>
    <t> Committal transcript</t>
  </si>
  <si>
    <t> Previous trial transcript</t>
  </si>
  <si>
    <t> Record of interview</t>
  </si>
  <si>
    <t> TOTAL perusals</t>
  </si>
  <si>
    <t>pages, which equates to</t>
  </si>
  <si>
    <t>hours at 90 pages/hr (“perusals”)</t>
  </si>
  <si>
    <t>Material to scan</t>
  </si>
  <si>
    <t> Photographs</t>
  </si>
  <si>
    <t> Financial documents</t>
  </si>
  <si>
    <t> Transcripts of LD/TI</t>
  </si>
  <si>
    <t> Surveillance logs</t>
  </si>
  <si>
    <t> Other exhibits</t>
  </si>
  <si>
    <t xml:space="preserve">pages  </t>
  </si>
  <si>
    <t xml:space="preserve">Details:     </t>
  </si>
  <si>
    <t> Other documents</t>
  </si>
  <si>
    <t> TOTAL scanning</t>
  </si>
  <si>
    <t>hours at 180 pages/hr (“scanning”)</t>
  </si>
  <si>
    <t>If in excess of 10 hours allow</t>
  </si>
  <si>
    <t>hours</t>
  </si>
  <si>
    <t>Video/Audio Tapes/CDs</t>
  </si>
  <si>
    <t>  Video/Audio tapes/CDs</t>
  </si>
  <si>
    <t>(Set out the disputed or material issues, the location and duration of the tapes / CDs that will need to be viewed or listened to.                                                                                        eg. Identification of accused in affray outside venue estimated 15 minutes, tape 4)</t>
  </si>
  <si>
    <t>Part C: Relevant guideline</t>
  </si>
  <si>
    <t>The relevant guideline is contained fee schedule 4 of the Legal Aid Handbook (Part 23).</t>
  </si>
  <si>
    <t>I am                                        that the preparation sought is necessary and that I have all information necessary to make this decision.</t>
  </si>
  <si>
    <t>Part D: Decision</t>
  </si>
  <si>
    <t>I am                                        that a grant of assistance for additional preparation is warranted. (if aid refused strike out rest of Part D)</t>
  </si>
  <si>
    <t>Perusals</t>
  </si>
  <si>
    <t xml:space="preserve">      hours</t>
  </si>
  <si>
    <t>Scanning</t>
  </si>
  <si>
    <t>Video/Audio Tape</t>
  </si>
  <si>
    <t>Less 8 hours =</t>
  </si>
  <si>
    <t>per hour</t>
  </si>
  <si>
    <t>Preparation amount        $</t>
  </si>
  <si>
    <t>Has a previous grant of aid been made for preparation in this matter?</t>
  </si>
  <si>
    <t>Revised amount (if applic.)</t>
  </si>
  <si>
    <t>Details of previous grants for preparation:</t>
  </si>
  <si>
    <t>(Specify amount/details of any previous grants of aid for preparation)</t>
  </si>
  <si>
    <t>Are there non-sitting days covered by an ACF / payable by VLA?</t>
  </si>
  <si>
    <t>days</t>
  </si>
  <si>
    <t xml:space="preserve">The amount required for additional preparation is </t>
  </si>
  <si>
    <t>a grant of additional preparation as detailed above.</t>
  </si>
  <si>
    <t xml:space="preserve">Part E: Means </t>
  </si>
  <si>
    <t>The client's financial details have not changed since originally applying for aid, and all documentary proof of means are retained on file.</t>
  </si>
  <si>
    <t xml:space="preserve">Part F: Practitioner recommendation </t>
  </si>
  <si>
    <t xml:space="preserve">In my opinion the application meets the requirements of the relevant guideline and I recommend that assistance be granted.  All required substantiating documentation and information is on file.  I have informed my client of this recommendation. </t>
  </si>
  <si>
    <t>I acknowledge that under section 44(1) of the Legal Aid Act the provision of a false statement or a failure to disclose relevant information renders me liable to the penalties therein contained, and to action by VLA to remove me and my firm from the Simplified Grants Process and/or the referral panel maintained under section 30 of the Legal Aid Act.</t>
  </si>
  <si>
    <t>SIGNATURE</t>
  </si>
  <si>
    <t>DATE</t>
  </si>
  <si>
    <t>PRINT PRACTITIONER’S NAME</t>
  </si>
  <si>
    <t>Reference:</t>
  </si>
  <si>
    <t xml:space="preserve">        </t>
  </si>
  <si>
    <r>
      <t>Video/Audio tapes:</t>
    </r>
    <r>
      <rPr>
        <sz val="10"/>
        <rFont val="Arial"/>
        <family val="2"/>
      </rPr>
      <t xml:space="preserve"> VLA will only allow the viewing or listening of the pertinent hours of tapes and not the whole of the recorded material. Please allow only a proportion of the relevant time dealing with the disputed or material issues and not the viewing of the tapes in their entirety. Do not include material that is duplicated in transcripts.</t>
    </r>
  </si>
  <si>
    <t>PrepWSheet v.Final</t>
  </si>
  <si>
    <t>-- SELECT --</t>
  </si>
  <si>
    <t>Affray</t>
  </si>
  <si>
    <t>State law</t>
  </si>
  <si>
    <t>Committal</t>
  </si>
  <si>
    <t>satisfied</t>
  </si>
  <si>
    <t>up to $3000 and I recommend</t>
  </si>
  <si>
    <t>Yes</t>
  </si>
  <si>
    <t>Armed robbery</t>
  </si>
  <si>
    <t>Commonwealth law</t>
  </si>
  <si>
    <t>Plea</t>
  </si>
  <si>
    <t>not satisfied</t>
  </si>
  <si>
    <t>in excess of $3000 and I request that</t>
  </si>
  <si>
    <t>No</t>
  </si>
  <si>
    <t>Cause serious injury</t>
  </si>
  <si>
    <t>Trial</t>
  </si>
  <si>
    <t>a subsequent application that in total exceeds my delegation and I request that</t>
  </si>
  <si>
    <t>Drug cultivation</t>
  </si>
  <si>
    <t>Drug importation</t>
  </si>
  <si>
    <t>Drug trafficking</t>
  </si>
  <si>
    <t>Fraud</t>
  </si>
  <si>
    <t>Homicide</t>
  </si>
  <si>
    <t>Kidnapping</t>
  </si>
  <si>
    <t>Other (give details)</t>
  </si>
  <si>
    <t>Sexual offences</t>
  </si>
  <si>
    <t>Taxation offences</t>
  </si>
  <si>
    <t>theft/burglary</t>
  </si>
  <si>
    <t>Subtotal =</t>
  </si>
  <si>
    <t xml:space="preserve">      total hours at the Senior Counsel hourly rate of</t>
  </si>
  <si>
    <t xml:space="preserve">Name &amp; address </t>
  </si>
  <si>
    <t>of firm:</t>
  </si>
  <si>
    <r>
      <t xml:space="preserve">PREPARATION FEES WORKSHEET/CHECKLIST - </t>
    </r>
    <r>
      <rPr>
        <b/>
        <sz val="12"/>
        <rFont val="Arial"/>
        <family val="2"/>
      </rPr>
      <t>SENIOR COUNSEL</t>
    </r>
    <r>
      <rPr>
        <sz val="12"/>
        <rFont val="Arial"/>
        <family val="2"/>
      </rPr>
      <t xml:space="preserve"> - 2026 FEES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</si>
</sst>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
    <numFmt numFmtId="166" formatCode="[$-C09]dd\-mmmm\-yyyy;@"/>
  </numFmts>
  <fonts count="31" x14ac:knownFonts="1">
    <font>
      <sz val="10"/>
      <name val="Arial"/>
    </font>
    <font>
      <b/>
      <sz val="14"/>
      <name val="Arial"/>
      <family val="2"/>
    </font>
    <font>
      <sz val="12"/>
      <name val="Arial"/>
      <family val="2"/>
    </font>
    <font>
      <b/>
      <sz val="12"/>
      <name val="Arial"/>
      <family val="2"/>
    </font>
    <font>
      <b/>
      <sz val="10"/>
      <name val="Arial"/>
      <family val="2"/>
    </font>
    <font>
      <sz val="10"/>
      <name val="Arial"/>
      <family val="2"/>
    </font>
    <font>
      <b/>
      <sz val="11"/>
      <name val="Arial"/>
      <family val="2"/>
    </font>
    <font>
      <sz val="8"/>
      <name val="Arial"/>
      <family val="2"/>
    </font>
    <font>
      <i/>
      <sz val="10"/>
      <name val="Arial"/>
      <family val="2"/>
    </font>
    <font>
      <sz val="10"/>
      <color indexed="10"/>
      <name val="Arial"/>
      <family val="2"/>
    </font>
    <font>
      <b/>
      <sz val="9"/>
      <name val="Arial"/>
      <family val="2"/>
    </font>
    <font>
      <sz val="9"/>
      <name val="Arial"/>
      <family val="2"/>
    </font>
    <font>
      <sz val="10"/>
      <name val="Arial"/>
      <family val="2"/>
    </font>
    <font>
      <sz val="11"/>
      <color indexed="8"/>
      <name val="Calibri"/>
      <family val="2"/>
    </font>
    <font>
      <sz val="11"/>
      <color indexed="9"/>
      <name val="Calibri"/>
      <family val="2"/>
    </font>
    <font>
      <b/>
      <sz val="11"/>
      <color indexed="9"/>
      <name val="Calibri"/>
      <family val="2"/>
    </font>
    <font>
      <b/>
      <sz val="11"/>
      <color indexed="8"/>
      <name val="Calibri"/>
      <family val="2"/>
    </font>
    <font>
      <sz val="11"/>
      <color indexed="10"/>
      <name val="Calibri"/>
      <family val="2"/>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sz val="18"/>
      <color theme="3"/>
      <name val="Calibri Light"/>
      <family val="2"/>
    </font>
    <font>
      <u/>
      <sz val="10"/>
      <name val="Arial"/>
      <family val="2"/>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20">
    <border>
      <left/>
      <right/>
      <top/>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8" fillId="29" borderId="0" applyNumberFormat="0" applyBorder="0" applyAlignment="0" applyProtection="0"/>
    <xf numFmtId="0" fontId="19" fillId="30" borderId="11" applyNumberFormat="0" applyAlignment="0" applyProtection="0"/>
    <xf numFmtId="0" fontId="15" fillId="31" borderId="12" applyNumberFormat="0" applyAlignment="0" applyProtection="0"/>
    <xf numFmtId="0" fontId="20" fillId="0" borderId="0" applyNumberFormat="0" applyFill="0" applyBorder="0" applyAlignment="0" applyProtection="0"/>
    <xf numFmtId="0" fontId="21" fillId="32" borderId="0" applyNumberFormat="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2" borderId="11" applyNumberFormat="0" applyAlignment="0" applyProtection="0"/>
    <xf numFmtId="0" fontId="26" fillId="0" borderId="16" applyNumberFormat="0" applyFill="0" applyAlignment="0" applyProtection="0"/>
    <xf numFmtId="0" fontId="27" fillId="33" borderId="0" applyNumberFormat="0" applyBorder="0" applyAlignment="0" applyProtection="0"/>
    <xf numFmtId="0" fontId="12" fillId="3" borderId="17" applyNumberFormat="0" applyFont="0" applyAlignment="0" applyProtection="0"/>
    <xf numFmtId="0" fontId="28" fillId="30" borderId="18" applyNumberFormat="0" applyAlignment="0" applyProtection="0"/>
    <xf numFmtId="0" fontId="29" fillId="0" borderId="0" applyNumberFormat="0" applyFill="0" applyBorder="0" applyAlignment="0" applyProtection="0"/>
    <xf numFmtId="0" fontId="16" fillId="0" borderId="19" applyNumberFormat="0" applyFill="0" applyAlignment="0" applyProtection="0"/>
    <xf numFmtId="0" fontId="17" fillId="0" borderId="0" applyNumberFormat="0" applyFill="0" applyBorder="0" applyAlignment="0" applyProtection="0"/>
  </cellStyleXfs>
  <cellXfs count="66">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164" fontId="0" fillId="0" borderId="0" xfId="0" applyNumberFormat="1"/>
    <xf numFmtId="164" fontId="4" fillId="0" borderId="0" xfId="0" applyNumberFormat="1" applyFont="1"/>
    <xf numFmtId="0" fontId="0" fillId="0" borderId="0" xfId="0" applyProtection="1">
      <protection hidden="1"/>
    </xf>
    <xf numFmtId="165" fontId="0" fillId="0" borderId="0" xfId="0" applyNumberFormat="1"/>
    <xf numFmtId="3" fontId="0" fillId="4" borderId="0" xfId="0" applyNumberFormat="1" applyFill="1" applyProtection="1">
      <protection locked="0"/>
    </xf>
    <xf numFmtId="3" fontId="0" fillId="0" borderId="1" xfId="0" applyNumberFormat="1" applyBorder="1"/>
    <xf numFmtId="0" fontId="0" fillId="0" borderId="0" xfId="0" quotePrefix="1"/>
    <xf numFmtId="0" fontId="7" fillId="0" borderId="0" xfId="0" applyFont="1"/>
    <xf numFmtId="3" fontId="0" fillId="0" borderId="0" xfId="0" applyNumberFormat="1"/>
    <xf numFmtId="0" fontId="0" fillId="0" borderId="0" xfId="0" applyProtection="1">
      <protection locked="0"/>
    </xf>
    <xf numFmtId="0" fontId="8" fillId="0" borderId="0" xfId="0" applyFont="1" applyAlignment="1">
      <alignment horizontal="left" wrapText="1"/>
    </xf>
    <xf numFmtId="0" fontId="0" fillId="0" borderId="0" xfId="0" applyAlignment="1">
      <alignment horizontal="left"/>
    </xf>
    <xf numFmtId="0" fontId="0" fillId="0" borderId="0" xfId="0" applyAlignment="1" applyProtection="1">
      <alignment horizontal="left" vertical="top" wrapText="1"/>
      <protection locked="0"/>
    </xf>
    <xf numFmtId="165" fontId="6" fillId="0" borderId="1" xfId="0" applyNumberFormat="1" applyFont="1" applyBorder="1" applyAlignment="1">
      <alignment horizontal="right"/>
    </xf>
    <xf numFmtId="165" fontId="9" fillId="0" borderId="0" xfId="0" applyNumberFormat="1" applyFont="1" applyAlignment="1">
      <alignment horizontal="left"/>
    </xf>
    <xf numFmtId="0" fontId="0" fillId="0" borderId="0" xfId="0" applyAlignment="1" applyProtection="1">
      <alignment wrapText="1"/>
      <protection locked="0"/>
    </xf>
    <xf numFmtId="0" fontId="9" fillId="0" borderId="0" xfId="0" applyFont="1"/>
    <xf numFmtId="0" fontId="9" fillId="0" borderId="0" xfId="0" applyFont="1" applyAlignment="1">
      <alignment horizontal="right"/>
    </xf>
    <xf numFmtId="165" fontId="6" fillId="0" borderId="0" xfId="0" applyNumberFormat="1" applyFont="1" applyAlignment="1">
      <alignment horizontal="right"/>
    </xf>
    <xf numFmtId="0" fontId="10" fillId="0" borderId="0" xfId="0" applyFont="1" applyAlignment="1">
      <alignment horizontal="right"/>
    </xf>
    <xf numFmtId="0" fontId="6" fillId="0" borderId="0" xfId="0" applyFont="1" applyAlignment="1">
      <alignment horizontal="right"/>
    </xf>
    <xf numFmtId="0" fontId="10" fillId="0" borderId="0" xfId="0" applyFont="1"/>
    <xf numFmtId="0" fontId="11" fillId="0" borderId="0" xfId="0" applyFont="1"/>
    <xf numFmtId="0" fontId="0" fillId="0" borderId="0" xfId="0" applyAlignment="1">
      <alignment horizontal="center"/>
    </xf>
    <xf numFmtId="165" fontId="9" fillId="0" borderId="0" xfId="0" applyNumberFormat="1" applyFont="1"/>
    <xf numFmtId="165" fontId="0" fillId="0" borderId="0" xfId="0" applyNumberFormat="1" applyAlignment="1" applyProtection="1">
      <alignment horizontal="left" vertical="justify"/>
      <protection locked="0"/>
    </xf>
    <xf numFmtId="0" fontId="4" fillId="0" borderId="0" xfId="0" applyFont="1" applyAlignment="1">
      <alignment horizontal="left"/>
    </xf>
    <xf numFmtId="3" fontId="0" fillId="4" borderId="0" xfId="0" applyNumberFormat="1" applyFill="1" applyAlignment="1" applyProtection="1">
      <alignment horizontal="right" vertical="justify"/>
      <protection locked="0"/>
    </xf>
    <xf numFmtId="0" fontId="4" fillId="0" borderId="0" xfId="0" applyFont="1" applyAlignment="1">
      <alignment horizontal="left" wrapText="1"/>
    </xf>
    <xf numFmtId="0" fontId="0" fillId="0" borderId="0" xfId="0" applyAlignment="1">
      <alignment horizontal="left" wrapText="1"/>
    </xf>
    <xf numFmtId="0" fontId="0" fillId="0" borderId="0" xfId="0" applyAlignment="1">
      <alignment wrapText="1"/>
    </xf>
    <xf numFmtId="164" fontId="4" fillId="0" borderId="0" xfId="0" applyNumberFormat="1" applyFont="1" applyAlignment="1">
      <alignment horizontal="center"/>
    </xf>
    <xf numFmtId="0" fontId="5" fillId="0" borderId="0" xfId="0" applyFont="1"/>
    <xf numFmtId="164" fontId="4" fillId="0" borderId="0" xfId="0" applyNumberFormat="1" applyFont="1" applyAlignment="1">
      <alignment horizontal="right"/>
    </xf>
    <xf numFmtId="1" fontId="4" fillId="0" borderId="0" xfId="0" applyNumberFormat="1" applyFont="1"/>
    <xf numFmtId="165" fontId="5" fillId="0" borderId="0" xfId="0" applyNumberFormat="1" applyFont="1" applyAlignment="1">
      <alignment horizontal="center"/>
    </xf>
    <xf numFmtId="164" fontId="30" fillId="0" borderId="0" xfId="0" applyNumberFormat="1" applyFont="1"/>
    <xf numFmtId="0" fontId="4" fillId="4" borderId="2" xfId="0" applyFont="1" applyFill="1" applyBorder="1" applyAlignment="1">
      <alignment wrapText="1"/>
    </xf>
    <xf numFmtId="0" fontId="0" fillId="4" borderId="3" xfId="0" applyFill="1" applyBorder="1" applyAlignment="1">
      <alignment wrapText="1"/>
    </xf>
    <xf numFmtId="0" fontId="0" fillId="4" borderId="4" xfId="0" applyFill="1" applyBorder="1" applyAlignment="1">
      <alignment wrapText="1"/>
    </xf>
    <xf numFmtId="0" fontId="0" fillId="4" borderId="5" xfId="0" applyFill="1" applyBorder="1" applyAlignment="1">
      <alignment wrapText="1"/>
    </xf>
    <xf numFmtId="0" fontId="0" fillId="4" borderId="0" xfId="0" applyFill="1" applyAlignment="1">
      <alignment wrapText="1"/>
    </xf>
    <xf numFmtId="0" fontId="0" fillId="4" borderId="6" xfId="0" applyFill="1" applyBorder="1" applyAlignment="1">
      <alignment wrapText="1"/>
    </xf>
    <xf numFmtId="0" fontId="0" fillId="4" borderId="7" xfId="0" applyFill="1" applyBorder="1"/>
    <xf numFmtId="0" fontId="0" fillId="4" borderId="8" xfId="0" applyFill="1" applyBorder="1"/>
    <xf numFmtId="0" fontId="0" fillId="4" borderId="9" xfId="0" applyFill="1" applyBorder="1"/>
    <xf numFmtId="0" fontId="0" fillId="0" borderId="0" xfId="0"/>
    <xf numFmtId="0" fontId="0" fillId="0" borderId="0" xfId="0" applyAlignment="1">
      <alignment wrapText="1"/>
    </xf>
    <xf numFmtId="0" fontId="0" fillId="0" borderId="0" xfId="0" applyAlignment="1">
      <alignment horizontal="left" wrapText="1"/>
    </xf>
    <xf numFmtId="165" fontId="0" fillId="4" borderId="0" xfId="0" applyNumberFormat="1" applyFill="1" applyAlignment="1" applyProtection="1">
      <alignment horizontal="left" vertical="justify"/>
      <protection locked="0"/>
    </xf>
    <xf numFmtId="0" fontId="0" fillId="4" borderId="8" xfId="0" applyFill="1" applyBorder="1" applyAlignment="1" applyProtection="1">
      <alignment horizontal="left"/>
      <protection locked="0"/>
    </xf>
    <xf numFmtId="0" fontId="0" fillId="4" borderId="10" xfId="0" applyFill="1" applyBorder="1" applyAlignment="1" applyProtection="1">
      <alignment horizontal="left"/>
      <protection locked="0"/>
    </xf>
    <xf numFmtId="0" fontId="0" fillId="4" borderId="0" xfId="0" applyFill="1" applyAlignment="1" applyProtection="1">
      <alignment horizontal="left" vertical="top" wrapText="1"/>
      <protection locked="0"/>
    </xf>
    <xf numFmtId="0" fontId="0" fillId="0" borderId="0" xfId="0" applyAlignment="1" applyProtection="1">
      <alignment horizontal="left" vertical="top" wrapText="1"/>
      <protection locked="0"/>
    </xf>
    <xf numFmtId="0" fontId="4" fillId="0" borderId="0" xfId="0" applyFont="1" applyAlignment="1">
      <alignment horizontal="left" wrapText="1"/>
    </xf>
    <xf numFmtId="0" fontId="0" fillId="4" borderId="8" xfId="0" applyFill="1" applyBorder="1" applyAlignment="1" applyProtection="1">
      <alignment horizontal="left" wrapText="1"/>
      <protection locked="0"/>
    </xf>
    <xf numFmtId="166" fontId="0" fillId="4" borderId="8" xfId="0" applyNumberFormat="1" applyFill="1" applyBorder="1" applyAlignment="1" applyProtection="1">
      <alignment horizontal="left" wrapText="1"/>
      <protection locked="0"/>
    </xf>
    <xf numFmtId="0" fontId="0" fillId="4" borderId="0" xfId="0" quotePrefix="1" applyFill="1" applyAlignment="1" applyProtection="1">
      <alignment horizontal="left"/>
      <protection locked="0"/>
    </xf>
    <xf numFmtId="0" fontId="0" fillId="4" borderId="0" xfId="0" applyFill="1" applyAlignment="1" applyProtection="1">
      <alignment horizontal="left"/>
      <protection locked="0"/>
    </xf>
    <xf numFmtId="0" fontId="0" fillId="0" borderId="0" xfId="0" applyAlignment="1" applyProtection="1">
      <alignment horizontal="left" wrapText="1"/>
      <protection locked="0"/>
    </xf>
    <xf numFmtId="0" fontId="0" fillId="4" borderId="0" xfId="0" applyFill="1" applyAlignment="1" applyProtection="1">
      <alignment horizontal="left" wrapText="1"/>
      <protection locked="0"/>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14" dropStyle="combo" dx="21" fmlaRange="Sheet2!$A$1:$A$14" sel="1" val="0"/>
</file>

<file path=xl/ctrlProps/ctrlProp2.xml><?xml version="1.0" encoding="utf-8"?>
<formControlPr xmlns="http://schemas.microsoft.com/office/spreadsheetml/2009/9/main" objectType="Drop" dropStyle="combo" dx="21" fmlaRange="Sheet2!$B$1:$B$3" sel="1" val="0"/>
</file>

<file path=xl/ctrlProps/ctrlProp3.xml><?xml version="1.0" encoding="utf-8"?>
<formControlPr xmlns="http://schemas.microsoft.com/office/spreadsheetml/2009/9/main" objectType="Drop" dropStyle="combo" dx="21" fmlaRange="Sheet2!$C$1:$C$4" sel="1" val="0"/>
</file>

<file path=xl/ctrlProps/ctrlProp4.xml><?xml version="1.0" encoding="utf-8"?>
<formControlPr xmlns="http://schemas.microsoft.com/office/spreadsheetml/2009/9/main" objectType="Drop" dropStyle="combo" dx="21" fmlaRange="Sheet2!$D$1:$D$3" sel="1" val="0"/>
</file>

<file path=xl/ctrlProps/ctrlProp5.xml><?xml version="1.0" encoding="utf-8"?>
<formControlPr xmlns="http://schemas.microsoft.com/office/spreadsheetml/2009/9/main" objectType="Drop" dropStyle="combo" dx="21" fmlaRange="Sheet2!$H$1:$H$4" sel="1" val="0"/>
</file>

<file path=xl/ctrlProps/ctrlProp6.xml><?xml version="1.0" encoding="utf-8"?>
<formControlPr xmlns="http://schemas.microsoft.com/office/spreadsheetml/2009/9/main" objectType="Drop" dropStyle="combo" dx="21" fmlaRange="Sheet2!$D$1:$D$3" sel="1" val="0"/>
</file>

<file path=xl/ctrlProps/ctrlProp7.xml><?xml version="1.0" encoding="utf-8"?>
<formControlPr xmlns="http://schemas.microsoft.com/office/spreadsheetml/2009/9/main" objectType="Drop" dropLines="3" dropStyle="combo" dx="21" fmlaLink="Sheet2!$P$2" fmlaRange="Sheet2!$O$1:$O$3" sel="3"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6</xdr:row>
          <xdr:rowOff>19050</xdr:rowOff>
        </xdr:from>
        <xdr:to>
          <xdr:col>2</xdr:col>
          <xdr:colOff>241300</xdr:colOff>
          <xdr:row>7</xdr:row>
          <xdr:rowOff>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19050</xdr:rowOff>
        </xdr:from>
        <xdr:to>
          <xdr:col>2</xdr:col>
          <xdr:colOff>241300</xdr:colOff>
          <xdr:row>8</xdr:row>
          <xdr:rowOff>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19050</xdr:rowOff>
        </xdr:from>
        <xdr:to>
          <xdr:col>2</xdr:col>
          <xdr:colOff>241300</xdr:colOff>
          <xdr:row>9</xdr:row>
          <xdr:rowOff>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393700</xdr:colOff>
          <xdr:row>39</xdr:row>
          <xdr:rowOff>38100</xdr:rowOff>
        </xdr:from>
        <xdr:to>
          <xdr:col>0</xdr:col>
          <xdr:colOff>1403350</xdr:colOff>
          <xdr:row>40</xdr:row>
          <xdr:rowOff>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1079500</xdr:colOff>
          <xdr:row>55</xdr:row>
          <xdr:rowOff>114300</xdr:rowOff>
        </xdr:from>
        <xdr:to>
          <xdr:col>7</xdr:col>
          <xdr:colOff>19050</xdr:colOff>
          <xdr:row>57</xdr:row>
          <xdr:rowOff>31750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36</xdr:row>
          <xdr:rowOff>50800</xdr:rowOff>
        </xdr:from>
        <xdr:to>
          <xdr:col>0</xdr:col>
          <xdr:colOff>1403350</xdr:colOff>
          <xdr:row>37</xdr:row>
          <xdr:rowOff>12700</xdr:rowOff>
        </xdr:to>
        <xdr:sp macro="" textlink="">
          <xdr:nvSpPr>
            <xdr:cNvPr id="1041" name="Drop Dow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47</xdr:row>
          <xdr:rowOff>152400</xdr:rowOff>
        </xdr:from>
        <xdr:to>
          <xdr:col>3</xdr:col>
          <xdr:colOff>336550</xdr:colOff>
          <xdr:row>48</xdr:row>
          <xdr:rowOff>171450</xdr:rowOff>
        </xdr:to>
        <xdr:sp macro="" textlink="">
          <xdr:nvSpPr>
            <xdr:cNvPr id="1051" name="Drop Dow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82"/>
  <sheetViews>
    <sheetView showGridLines="0" tabSelected="1" topLeftCell="B17" zoomScaleNormal="100" workbookViewId="0">
      <selection activeCell="B52" sqref="B52:K53"/>
    </sheetView>
  </sheetViews>
  <sheetFormatPr defaultColWidth="8.7265625" defaultRowHeight="12.5" x14ac:dyDescent="0.25"/>
  <cols>
    <col min="1" max="1" width="24.7265625" customWidth="1"/>
    <col min="2" max="2" width="32.1796875" customWidth="1"/>
    <col min="4" max="4" width="12.54296875" customWidth="1"/>
    <col min="5" max="5" width="6.54296875" customWidth="1"/>
    <col min="6" max="6" width="14.81640625" customWidth="1"/>
    <col min="7" max="7" width="4.7265625" customWidth="1"/>
    <col min="8" max="8" width="6.26953125" customWidth="1"/>
    <col min="9" max="9" width="7.54296875" customWidth="1"/>
    <col min="10" max="10" width="5.54296875" customWidth="1"/>
    <col min="11" max="11" width="15" customWidth="1"/>
    <col min="12" max="12" width="9.54296875" bestFit="1" customWidth="1"/>
  </cols>
  <sheetData>
    <row r="1" spans="1:11" ht="18" customHeight="1" x14ac:dyDescent="0.4">
      <c r="A1" s="1" t="s">
        <v>0</v>
      </c>
    </row>
    <row r="2" spans="1:11" ht="15.5" x14ac:dyDescent="0.35">
      <c r="A2" s="2" t="s">
        <v>98</v>
      </c>
    </row>
    <row r="3" spans="1:11" ht="15.5" x14ac:dyDescent="0.35">
      <c r="A3" s="2" t="s">
        <v>1</v>
      </c>
    </row>
    <row r="4" spans="1:11" ht="15.5" x14ac:dyDescent="0.35">
      <c r="A4" s="2"/>
    </row>
    <row r="5" spans="1:11" ht="15.5" x14ac:dyDescent="0.35">
      <c r="A5" s="3" t="s">
        <v>2</v>
      </c>
      <c r="B5" s="62"/>
      <c r="C5" s="63"/>
      <c r="D5" s="63"/>
      <c r="F5" s="4" t="s">
        <v>3</v>
      </c>
      <c r="H5" s="63"/>
      <c r="I5" s="63"/>
      <c r="J5" s="63"/>
      <c r="K5" s="63"/>
    </row>
    <row r="6" spans="1:11" ht="15.5" x14ac:dyDescent="0.35">
      <c r="A6" s="3" t="s">
        <v>4</v>
      </c>
    </row>
    <row r="7" spans="1:11" ht="17.25" customHeight="1" x14ac:dyDescent="0.25">
      <c r="A7" t="s">
        <v>5</v>
      </c>
      <c r="D7" t="s">
        <v>6</v>
      </c>
      <c r="E7" s="57" t="s">
        <v>7</v>
      </c>
      <c r="F7" s="64"/>
      <c r="G7" s="64"/>
      <c r="H7" s="64"/>
      <c r="I7" s="64"/>
      <c r="J7" s="64"/>
      <c r="K7" s="64"/>
    </row>
    <row r="8" spans="1:11" ht="17.25" customHeight="1" x14ac:dyDescent="0.25">
      <c r="A8" t="s">
        <v>8</v>
      </c>
      <c r="E8" s="64"/>
      <c r="F8" s="64"/>
      <c r="G8" s="64"/>
      <c r="H8" s="64"/>
      <c r="I8" s="64"/>
      <c r="J8" s="64"/>
      <c r="K8" s="64"/>
    </row>
    <row r="9" spans="1:11" ht="18" customHeight="1" x14ac:dyDescent="0.25">
      <c r="A9" t="s">
        <v>9</v>
      </c>
      <c r="E9" s="64"/>
      <c r="F9" s="64"/>
      <c r="G9" s="64"/>
      <c r="H9" s="64"/>
      <c r="I9" s="64"/>
      <c r="J9" s="64"/>
      <c r="K9" s="64"/>
    </row>
    <row r="10" spans="1:11" ht="18" customHeight="1" x14ac:dyDescent="0.25">
      <c r="E10" s="34"/>
      <c r="F10" s="34"/>
      <c r="G10" s="34"/>
      <c r="H10" s="34"/>
      <c r="I10" s="34"/>
      <c r="J10" s="34"/>
      <c r="K10" s="34"/>
    </row>
    <row r="11" spans="1:11" ht="18" customHeight="1" x14ac:dyDescent="0.3">
      <c r="A11" s="4"/>
      <c r="B11" s="4"/>
      <c r="E11" s="34"/>
      <c r="F11" s="34"/>
      <c r="G11" s="34"/>
      <c r="H11" s="34"/>
      <c r="I11" s="34"/>
      <c r="J11" s="34"/>
      <c r="K11" s="34"/>
    </row>
    <row r="12" spans="1:11" ht="12.75" customHeight="1" x14ac:dyDescent="0.25">
      <c r="A12" s="34"/>
    </row>
    <row r="13" spans="1:11" ht="15.5" x14ac:dyDescent="0.35">
      <c r="A13" s="3" t="s">
        <v>10</v>
      </c>
    </row>
    <row r="14" spans="1:11" x14ac:dyDescent="0.25">
      <c r="A14" t="s">
        <v>11</v>
      </c>
    </row>
    <row r="15" spans="1:11" x14ac:dyDescent="0.25">
      <c r="A15" t="s">
        <v>12</v>
      </c>
      <c r="B15" s="9">
        <v>0</v>
      </c>
      <c r="C15" t="s">
        <v>13</v>
      </c>
    </row>
    <row r="16" spans="1:11" x14ac:dyDescent="0.25">
      <c r="A16" t="s">
        <v>14</v>
      </c>
      <c r="B16" s="9">
        <v>0</v>
      </c>
      <c r="C16" t="s">
        <v>13</v>
      </c>
    </row>
    <row r="17" spans="1:12" x14ac:dyDescent="0.25">
      <c r="A17" t="s">
        <v>15</v>
      </c>
      <c r="B17" s="9">
        <v>0</v>
      </c>
      <c r="C17" t="s">
        <v>13</v>
      </c>
    </row>
    <row r="18" spans="1:12" x14ac:dyDescent="0.25">
      <c r="A18" t="s">
        <v>16</v>
      </c>
      <c r="B18" s="9">
        <v>0</v>
      </c>
      <c r="C18" t="s">
        <v>13</v>
      </c>
    </row>
    <row r="19" spans="1:12" ht="13.5" thickBot="1" x14ac:dyDescent="0.35">
      <c r="A19" t="s">
        <v>17</v>
      </c>
      <c r="B19" s="10">
        <f>SUM(B15:B18)</f>
        <v>0</v>
      </c>
      <c r="C19" t="s">
        <v>18</v>
      </c>
      <c r="E19" s="36">
        <f>B19/90</f>
        <v>0</v>
      </c>
      <c r="F19" t="s">
        <v>19</v>
      </c>
    </row>
    <row r="20" spans="1:12" ht="13" thickTop="1" x14ac:dyDescent="0.25"/>
    <row r="21" spans="1:12" x14ac:dyDescent="0.25">
      <c r="A21" t="s">
        <v>20</v>
      </c>
    </row>
    <row r="22" spans="1:12" x14ac:dyDescent="0.25">
      <c r="A22" t="s">
        <v>21</v>
      </c>
      <c r="B22" s="9">
        <v>0</v>
      </c>
      <c r="C22" t="s">
        <v>13</v>
      </c>
    </row>
    <row r="23" spans="1:12" x14ac:dyDescent="0.25">
      <c r="A23" t="s">
        <v>22</v>
      </c>
      <c r="B23" s="9">
        <v>0</v>
      </c>
      <c r="C23" t="s">
        <v>13</v>
      </c>
    </row>
    <row r="24" spans="1:12" x14ac:dyDescent="0.25">
      <c r="A24" t="s">
        <v>23</v>
      </c>
      <c r="B24" s="9">
        <v>0</v>
      </c>
      <c r="C24" t="s">
        <v>13</v>
      </c>
    </row>
    <row r="25" spans="1:12" x14ac:dyDescent="0.25">
      <c r="A25" t="s">
        <v>24</v>
      </c>
      <c r="B25" s="9">
        <v>0</v>
      </c>
      <c r="C25" t="s">
        <v>13</v>
      </c>
    </row>
    <row r="26" spans="1:12" x14ac:dyDescent="0.25">
      <c r="A26" t="s">
        <v>25</v>
      </c>
      <c r="B26" s="9">
        <v>0</v>
      </c>
      <c r="C26" t="s">
        <v>26</v>
      </c>
      <c r="D26" t="s">
        <v>27</v>
      </c>
      <c r="E26" s="65"/>
      <c r="F26" s="65"/>
      <c r="G26" s="65"/>
      <c r="H26" s="65"/>
      <c r="I26" s="65"/>
      <c r="J26" s="65"/>
      <c r="K26" s="65"/>
    </row>
    <row r="27" spans="1:12" x14ac:dyDescent="0.25">
      <c r="A27" t="s">
        <v>28</v>
      </c>
      <c r="B27" s="9">
        <v>0</v>
      </c>
      <c r="C27" t="s">
        <v>13</v>
      </c>
      <c r="D27" t="s">
        <v>27</v>
      </c>
      <c r="E27" s="65"/>
      <c r="F27" s="65"/>
      <c r="G27" s="65"/>
      <c r="H27" s="65"/>
      <c r="I27" s="65"/>
      <c r="J27" s="65"/>
      <c r="K27" s="65"/>
    </row>
    <row r="28" spans="1:12" ht="13.5" thickBot="1" x14ac:dyDescent="0.35">
      <c r="A28" t="s">
        <v>29</v>
      </c>
      <c r="B28" s="10">
        <f>SUM(B22:B27)</f>
        <v>0</v>
      </c>
      <c r="C28" t="s">
        <v>18</v>
      </c>
      <c r="E28" s="36">
        <f>B28/180</f>
        <v>0</v>
      </c>
      <c r="F28" t="s">
        <v>30</v>
      </c>
    </row>
    <row r="29" spans="1:12" ht="13.5" thickTop="1" x14ac:dyDescent="0.3">
      <c r="B29" s="13"/>
      <c r="G29" s="38" t="s">
        <v>31</v>
      </c>
      <c r="H29" s="36">
        <f>IF(E28&lt;=10,E28,(E28-10)/3*2+10)</f>
        <v>0</v>
      </c>
      <c r="I29" s="4" t="s">
        <v>32</v>
      </c>
    </row>
    <row r="30" spans="1:12" ht="13" x14ac:dyDescent="0.3">
      <c r="A30" t="s">
        <v>33</v>
      </c>
      <c r="B30" s="13"/>
      <c r="E30" s="6"/>
    </row>
    <row r="31" spans="1:12" ht="13.5" customHeight="1" x14ac:dyDescent="0.25">
      <c r="A31" t="s">
        <v>34</v>
      </c>
      <c r="B31" s="9">
        <v>0</v>
      </c>
      <c r="C31" t="s">
        <v>32</v>
      </c>
      <c r="D31" s="57" t="s">
        <v>35</v>
      </c>
      <c r="E31" s="58"/>
      <c r="F31" s="58"/>
      <c r="G31" s="58"/>
      <c r="H31" s="58"/>
      <c r="I31" s="58"/>
      <c r="J31" s="58"/>
      <c r="K31" s="58"/>
      <c r="L31" s="20"/>
    </row>
    <row r="32" spans="1:12" ht="13.5" customHeight="1" x14ac:dyDescent="0.25">
      <c r="D32" s="58"/>
      <c r="E32" s="58"/>
      <c r="F32" s="58"/>
      <c r="G32" s="58"/>
      <c r="H32" s="58"/>
      <c r="I32" s="58"/>
      <c r="J32" s="58"/>
      <c r="K32" s="58"/>
    </row>
    <row r="33" spans="1:12" ht="13.5" customHeight="1" x14ac:dyDescent="0.25">
      <c r="D33" s="58"/>
      <c r="E33" s="58"/>
      <c r="F33" s="58"/>
      <c r="G33" s="58"/>
      <c r="H33" s="58"/>
      <c r="I33" s="58"/>
      <c r="J33" s="58"/>
      <c r="K33" s="58"/>
    </row>
    <row r="34" spans="1:12" x14ac:dyDescent="0.25">
      <c r="D34" s="58"/>
      <c r="E34" s="58"/>
      <c r="F34" s="58"/>
      <c r="G34" s="58"/>
      <c r="H34" s="58"/>
      <c r="I34" s="58"/>
      <c r="J34" s="58"/>
      <c r="K34" s="58"/>
    </row>
    <row r="35" spans="1:12" ht="15.5" x14ac:dyDescent="0.35">
      <c r="A35" s="3" t="s">
        <v>36</v>
      </c>
    </row>
    <row r="36" spans="1:12" x14ac:dyDescent="0.25">
      <c r="A36" t="s">
        <v>37</v>
      </c>
    </row>
    <row r="37" spans="1:12" ht="17.25" customHeight="1" x14ac:dyDescent="0.25">
      <c r="A37" s="51" t="s">
        <v>38</v>
      </c>
      <c r="B37" s="51"/>
      <c r="C37" s="51"/>
      <c r="D37" s="51"/>
      <c r="E37" s="51"/>
      <c r="F37" s="51"/>
      <c r="G37" s="51"/>
      <c r="H37" s="51"/>
      <c r="I37" s="51"/>
      <c r="J37" s="51"/>
      <c r="K37" s="51"/>
    </row>
    <row r="39" spans="1:12" ht="15.5" x14ac:dyDescent="0.35">
      <c r="A39" s="3" t="s">
        <v>39</v>
      </c>
    </row>
    <row r="40" spans="1:12" ht="17.25" customHeight="1" x14ac:dyDescent="0.25">
      <c r="A40" s="51" t="s">
        <v>40</v>
      </c>
      <c r="B40" s="51"/>
      <c r="C40" s="51"/>
      <c r="D40" s="51"/>
      <c r="E40" s="51"/>
      <c r="F40" s="51"/>
      <c r="G40" s="51"/>
      <c r="H40" s="51"/>
      <c r="I40" s="51"/>
      <c r="J40" s="51"/>
      <c r="K40" s="51"/>
    </row>
    <row r="42" spans="1:12" x14ac:dyDescent="0.25">
      <c r="A42" t="s">
        <v>41</v>
      </c>
      <c r="B42" s="5">
        <f>E19</f>
        <v>0</v>
      </c>
      <c r="C42" t="s">
        <v>42</v>
      </c>
    </row>
    <row r="43" spans="1:12" x14ac:dyDescent="0.25">
      <c r="A43" t="s">
        <v>43</v>
      </c>
      <c r="B43" s="5">
        <f>H29</f>
        <v>0</v>
      </c>
      <c r="C43" t="s">
        <v>42</v>
      </c>
    </row>
    <row r="44" spans="1:12" ht="12.75" customHeight="1" x14ac:dyDescent="0.25">
      <c r="A44" t="s">
        <v>44</v>
      </c>
      <c r="B44" s="41">
        <f>B31</f>
        <v>0</v>
      </c>
      <c r="C44" t="s">
        <v>42</v>
      </c>
    </row>
    <row r="45" spans="1:12" x14ac:dyDescent="0.25">
      <c r="A45" s="37" t="s">
        <v>94</v>
      </c>
      <c r="B45" s="5">
        <f>SUM(B42:B44)</f>
        <v>0</v>
      </c>
      <c r="C45" t="s">
        <v>42</v>
      </c>
    </row>
    <row r="46" spans="1:12" ht="13" x14ac:dyDescent="0.3">
      <c r="A46" s="37" t="s">
        <v>45</v>
      </c>
      <c r="B46" s="39">
        <f>ROUND(IF(B45-8&lt;0,0,B45-8),0)</f>
        <v>0</v>
      </c>
      <c r="C46" s="37" t="s">
        <v>95</v>
      </c>
      <c r="G46" s="40">
        <v>436</v>
      </c>
      <c r="H46" t="s">
        <v>46</v>
      </c>
    </row>
    <row r="47" spans="1:12" ht="14.5" thickBot="1" x14ac:dyDescent="0.35">
      <c r="A47" s="4" t="s">
        <v>47</v>
      </c>
      <c r="B47" s="18" t="str">
        <f>IF(B46&lt;=0.1,"0",SUM(B46*G46))</f>
        <v>0</v>
      </c>
      <c r="L47" s="21"/>
    </row>
    <row r="48" spans="1:12" ht="12.75" customHeight="1" thickTop="1" x14ac:dyDescent="0.3">
      <c r="B48" s="23"/>
      <c r="J48" s="8"/>
      <c r="L48" s="21"/>
    </row>
    <row r="49" spans="1:13" ht="15.75" customHeight="1" x14ac:dyDescent="0.3">
      <c r="A49" s="51" t="s">
        <v>48</v>
      </c>
      <c r="B49" s="51"/>
      <c r="G49" s="28"/>
      <c r="H49" s="27"/>
      <c r="K49" s="26"/>
      <c r="L49" s="25"/>
    </row>
    <row r="50" spans="1:13" ht="15.75" customHeight="1" thickBot="1" x14ac:dyDescent="0.35">
      <c r="A50" s="4" t="s">
        <v>49</v>
      </c>
      <c r="B50" s="18">
        <f>IF(Sheet2!P2=2,B45*G46,0)</f>
        <v>0</v>
      </c>
      <c r="C50" s="29" t="str">
        <f>IF(Sheet2!P2=2,"  Revised Preparation Fee (previous prep has been granted)",IF(Sheet2!P2=3,"",""))</f>
        <v/>
      </c>
      <c r="H50" s="24"/>
      <c r="I50" s="24"/>
      <c r="J50" s="24"/>
      <c r="K50" s="24"/>
      <c r="L50" s="23"/>
    </row>
    <row r="51" spans="1:13" ht="12.75" customHeight="1" thickTop="1" x14ac:dyDescent="0.3">
      <c r="A51" s="4"/>
      <c r="B51" s="23"/>
      <c r="H51" s="24"/>
      <c r="I51" s="24"/>
      <c r="J51" s="24"/>
      <c r="K51" s="24"/>
      <c r="L51" s="23"/>
    </row>
    <row r="52" spans="1:13" ht="12.75" customHeight="1" x14ac:dyDescent="0.3">
      <c r="A52" s="59" t="s">
        <v>50</v>
      </c>
      <c r="B52" s="54" t="s">
        <v>51</v>
      </c>
      <c r="C52" s="54"/>
      <c r="D52" s="54"/>
      <c r="E52" s="54"/>
      <c r="F52" s="54"/>
      <c r="G52" s="54"/>
      <c r="H52" s="54"/>
      <c r="I52" s="54"/>
      <c r="J52" s="54"/>
      <c r="K52" s="54"/>
      <c r="L52" s="23"/>
    </row>
    <row r="53" spans="1:13" ht="12.75" customHeight="1" x14ac:dyDescent="0.3">
      <c r="A53" s="59"/>
      <c r="B53" s="54"/>
      <c r="C53" s="54"/>
      <c r="D53" s="54"/>
      <c r="E53" s="54"/>
      <c r="F53" s="54"/>
      <c r="G53" s="54"/>
      <c r="H53" s="54"/>
      <c r="I53" s="54"/>
      <c r="J53" s="54"/>
      <c r="K53" s="54"/>
      <c r="L53" s="23"/>
    </row>
    <row r="54" spans="1:13" ht="12.75" customHeight="1" x14ac:dyDescent="0.3">
      <c r="A54" s="33"/>
      <c r="B54" s="30"/>
      <c r="C54" s="30"/>
      <c r="D54" s="30"/>
      <c r="E54" s="30"/>
      <c r="F54" s="30"/>
      <c r="G54" s="30"/>
      <c r="H54" s="30"/>
      <c r="I54" s="30"/>
      <c r="J54" s="30"/>
      <c r="K54" s="30"/>
      <c r="L54" s="23"/>
    </row>
    <row r="55" spans="1:13" ht="12.75" customHeight="1" x14ac:dyDescent="0.3">
      <c r="A55" s="31" t="s">
        <v>52</v>
      </c>
      <c r="B55" s="30"/>
      <c r="C55" s="30"/>
      <c r="F55" s="32">
        <v>0</v>
      </c>
      <c r="G55" s="30" t="s">
        <v>53</v>
      </c>
      <c r="H55" s="30"/>
      <c r="I55" s="30"/>
      <c r="J55" s="30"/>
      <c r="K55" s="30"/>
      <c r="L55" s="23"/>
    </row>
    <row r="56" spans="1:13" ht="12.75" customHeight="1" x14ac:dyDescent="0.3">
      <c r="A56" s="4"/>
      <c r="B56" s="23"/>
      <c r="H56" s="24"/>
      <c r="I56" s="24"/>
      <c r="J56" s="24"/>
      <c r="K56" s="24"/>
      <c r="L56" s="23"/>
    </row>
    <row r="57" spans="1:13" x14ac:dyDescent="0.25">
      <c r="A57" t="s">
        <v>54</v>
      </c>
      <c r="L57" s="22"/>
      <c r="M57" s="19"/>
    </row>
    <row r="58" spans="1:13" x14ac:dyDescent="0.25">
      <c r="A58" t="s">
        <v>55</v>
      </c>
    </row>
    <row r="60" spans="1:13" ht="15.5" x14ac:dyDescent="0.35">
      <c r="A60" s="3" t="s">
        <v>56</v>
      </c>
    </row>
    <row r="61" spans="1:13" x14ac:dyDescent="0.25">
      <c r="A61" t="s">
        <v>57</v>
      </c>
      <c r="B61" s="17"/>
      <c r="C61" s="17"/>
      <c r="D61" s="17"/>
      <c r="E61" s="17"/>
      <c r="F61" s="17"/>
      <c r="G61" s="17"/>
      <c r="H61" s="17"/>
      <c r="I61" s="17"/>
      <c r="J61" s="17"/>
      <c r="K61" s="17"/>
    </row>
    <row r="62" spans="1:13" x14ac:dyDescent="0.25">
      <c r="B62" s="17"/>
      <c r="C62" s="17"/>
      <c r="D62" s="17"/>
      <c r="E62" s="17"/>
      <c r="F62" s="17"/>
      <c r="G62" s="17"/>
      <c r="H62" s="17"/>
      <c r="I62" s="17"/>
      <c r="J62" s="17"/>
      <c r="K62" s="17"/>
    </row>
    <row r="63" spans="1:13" ht="15.5" x14ac:dyDescent="0.35">
      <c r="A63" s="3" t="s">
        <v>58</v>
      </c>
    </row>
    <row r="64" spans="1:13" x14ac:dyDescent="0.25">
      <c r="A64" s="53" t="s">
        <v>59</v>
      </c>
      <c r="B64" s="53"/>
      <c r="C64" s="53"/>
      <c r="D64" s="53"/>
      <c r="E64" s="53"/>
      <c r="F64" s="53"/>
      <c r="G64" s="53"/>
      <c r="H64" s="53"/>
      <c r="I64" s="53"/>
      <c r="J64" s="53"/>
      <c r="K64" s="53"/>
    </row>
    <row r="65" spans="1:12" x14ac:dyDescent="0.25">
      <c r="A65" s="53"/>
      <c r="B65" s="53"/>
      <c r="C65" s="53"/>
      <c r="D65" s="53"/>
      <c r="E65" s="53"/>
      <c r="F65" s="53"/>
      <c r="G65" s="53"/>
      <c r="H65" s="53"/>
      <c r="I65" s="53"/>
      <c r="J65" s="53"/>
      <c r="K65" s="53"/>
    </row>
    <row r="67" spans="1:12" ht="13" x14ac:dyDescent="0.3">
      <c r="A67" s="52" t="s">
        <v>60</v>
      </c>
      <c r="B67" s="52"/>
      <c r="C67" s="52"/>
      <c r="D67" s="52"/>
      <c r="E67" s="52"/>
      <c r="F67" s="52"/>
      <c r="G67" s="52"/>
      <c r="H67" s="52"/>
      <c r="I67" s="52"/>
      <c r="J67" s="52"/>
      <c r="K67" s="52"/>
      <c r="L67" s="15"/>
    </row>
    <row r="68" spans="1:12" ht="13" x14ac:dyDescent="0.3">
      <c r="A68" s="52"/>
      <c r="B68" s="52"/>
      <c r="C68" s="52"/>
      <c r="D68" s="52"/>
      <c r="E68" s="52"/>
      <c r="F68" s="52"/>
      <c r="G68" s="52"/>
      <c r="H68" s="52"/>
      <c r="I68" s="52"/>
      <c r="J68" s="52"/>
      <c r="K68" s="52"/>
      <c r="L68" s="15"/>
    </row>
    <row r="69" spans="1:12" ht="13" x14ac:dyDescent="0.3">
      <c r="A69" s="52"/>
      <c r="B69" s="52"/>
      <c r="C69" s="52"/>
      <c r="D69" s="52"/>
      <c r="E69" s="52"/>
      <c r="F69" s="52"/>
      <c r="G69" s="52"/>
      <c r="H69" s="52"/>
      <c r="I69" s="52"/>
      <c r="J69" s="52"/>
      <c r="K69" s="52"/>
      <c r="L69" s="15"/>
    </row>
    <row r="70" spans="1:12" ht="13" x14ac:dyDescent="0.3">
      <c r="A70" s="15"/>
      <c r="B70" s="15"/>
      <c r="C70" s="15"/>
      <c r="D70" s="15"/>
      <c r="E70" s="15"/>
      <c r="F70" s="15"/>
      <c r="G70" s="15"/>
      <c r="H70" s="15"/>
      <c r="I70" s="15"/>
      <c r="J70" s="15"/>
      <c r="K70" s="15"/>
    </row>
    <row r="71" spans="1:12" ht="13" x14ac:dyDescent="0.3">
      <c r="A71" s="60"/>
      <c r="B71" s="60"/>
      <c r="C71" s="15"/>
      <c r="D71" s="61"/>
      <c r="E71" s="61"/>
      <c r="F71" s="61"/>
      <c r="G71" s="15"/>
      <c r="H71" s="15"/>
      <c r="I71" s="15"/>
      <c r="J71" s="15"/>
      <c r="K71" s="15"/>
    </row>
    <row r="72" spans="1:12" x14ac:dyDescent="0.25">
      <c r="A72" s="34" t="s">
        <v>61</v>
      </c>
      <c r="B72" s="34"/>
      <c r="C72" s="34"/>
      <c r="D72" s="34" t="s">
        <v>62</v>
      </c>
      <c r="E72" s="34"/>
      <c r="F72" s="34"/>
      <c r="G72" s="34"/>
      <c r="H72" s="34"/>
      <c r="I72" s="34"/>
      <c r="J72" s="34"/>
      <c r="K72" s="34"/>
    </row>
    <row r="73" spans="1:12" x14ac:dyDescent="0.25">
      <c r="A73" s="16"/>
      <c r="B73" s="16"/>
      <c r="C73" s="16"/>
      <c r="D73" s="16"/>
    </row>
    <row r="74" spans="1:12" x14ac:dyDescent="0.25">
      <c r="A74" s="55"/>
      <c r="B74" s="55"/>
      <c r="C74" s="16"/>
      <c r="D74" s="14" t="s">
        <v>96</v>
      </c>
      <c r="F74" s="55"/>
      <c r="G74" s="55"/>
      <c r="H74" s="55"/>
      <c r="I74" s="55"/>
      <c r="J74" s="55"/>
      <c r="K74" s="55"/>
    </row>
    <row r="75" spans="1:12" x14ac:dyDescent="0.25">
      <c r="A75" t="s">
        <v>63</v>
      </c>
      <c r="D75" t="s">
        <v>97</v>
      </c>
      <c r="F75" s="56"/>
      <c r="G75" s="56"/>
      <c r="H75" s="56"/>
      <c r="I75" s="56"/>
      <c r="J75" s="56"/>
      <c r="K75" s="56"/>
    </row>
    <row r="76" spans="1:12" x14ac:dyDescent="0.25">
      <c r="F76" s="56"/>
      <c r="G76" s="56"/>
      <c r="H76" s="56"/>
      <c r="I76" s="56"/>
      <c r="J76" s="56"/>
      <c r="K76" s="56"/>
    </row>
    <row r="77" spans="1:12" x14ac:dyDescent="0.25">
      <c r="D77" s="35" t="s">
        <v>64</v>
      </c>
      <c r="F77" s="56"/>
      <c r="G77" s="56"/>
      <c r="H77" s="56"/>
      <c r="J77" t="s">
        <v>65</v>
      </c>
    </row>
    <row r="79" spans="1:12" x14ac:dyDescent="0.25">
      <c r="A79" s="42" t="s">
        <v>66</v>
      </c>
      <c r="B79" s="43"/>
      <c r="C79" s="43"/>
      <c r="D79" s="43"/>
      <c r="E79" s="43"/>
      <c r="F79" s="43"/>
      <c r="G79" s="43"/>
      <c r="H79" s="43"/>
      <c r="I79" s="43"/>
      <c r="J79" s="43"/>
      <c r="K79" s="44"/>
    </row>
    <row r="80" spans="1:12" x14ac:dyDescent="0.25">
      <c r="A80" s="45"/>
      <c r="B80" s="46"/>
      <c r="C80" s="46"/>
      <c r="D80" s="46"/>
      <c r="E80" s="46"/>
      <c r="F80" s="46"/>
      <c r="G80" s="46"/>
      <c r="H80" s="46"/>
      <c r="I80" s="46"/>
      <c r="J80" s="46"/>
      <c r="K80" s="47"/>
    </row>
    <row r="81" spans="1:11" x14ac:dyDescent="0.25">
      <c r="A81" s="48"/>
      <c r="B81" s="49"/>
      <c r="C81" s="49"/>
      <c r="D81" s="49"/>
      <c r="E81" s="49"/>
      <c r="F81" s="49"/>
      <c r="G81" s="49"/>
      <c r="H81" s="49"/>
      <c r="I81" s="49"/>
      <c r="J81" s="49"/>
      <c r="K81" s="50"/>
    </row>
    <row r="82" spans="1:11" x14ac:dyDescent="0.25">
      <c r="J82" s="12" t="s">
        <v>67</v>
      </c>
    </row>
  </sheetData>
  <sheetProtection sheet="1" objects="1" scenarios="1" selectLockedCells="1"/>
  <mergeCells count="21">
    <mergeCell ref="D31:K34"/>
    <mergeCell ref="A52:A53"/>
    <mergeCell ref="A71:B71"/>
    <mergeCell ref="D71:F71"/>
    <mergeCell ref="B5:D5"/>
    <mergeCell ref="E7:K9"/>
    <mergeCell ref="E26:K26"/>
    <mergeCell ref="H5:K5"/>
    <mergeCell ref="E27:K27"/>
    <mergeCell ref="A79:K81"/>
    <mergeCell ref="A37:K37"/>
    <mergeCell ref="A40:K40"/>
    <mergeCell ref="A67:K69"/>
    <mergeCell ref="A64:K65"/>
    <mergeCell ref="B52:K53"/>
    <mergeCell ref="A74:B74"/>
    <mergeCell ref="A49:B49"/>
    <mergeCell ref="F74:K74"/>
    <mergeCell ref="F75:K75"/>
    <mergeCell ref="F76:K76"/>
    <mergeCell ref="F77:H77"/>
  </mergeCells>
  <pageMargins left="0.59055118110236227" right="0.59055118110236227" top="0.78740157480314965" bottom="0.78740157480314965" header="0.51181102362204722" footer="0.51181102362204722"/>
  <pageSetup paperSize="9" scale="6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defaultSize="0" autoLine="0" autoPict="0">
                <anchor moveWithCells="1">
                  <from>
                    <xdr:col>1</xdr:col>
                    <xdr:colOff>19050</xdr:colOff>
                    <xdr:row>6</xdr:row>
                    <xdr:rowOff>19050</xdr:rowOff>
                  </from>
                  <to>
                    <xdr:col>2</xdr:col>
                    <xdr:colOff>241300</xdr:colOff>
                    <xdr:row>7</xdr:row>
                    <xdr:rowOff>0</xdr:rowOff>
                  </to>
                </anchor>
              </controlPr>
            </control>
          </mc:Choice>
        </mc:AlternateContent>
        <mc:AlternateContent xmlns:mc="http://schemas.openxmlformats.org/markup-compatibility/2006">
          <mc:Choice Requires="x14">
            <control shapeId="1034" r:id="rId5" name="Drop Down 10">
              <controlPr defaultSize="0" autoLine="0" autoPict="0">
                <anchor moveWithCells="1">
                  <from>
                    <xdr:col>1</xdr:col>
                    <xdr:colOff>19050</xdr:colOff>
                    <xdr:row>7</xdr:row>
                    <xdr:rowOff>19050</xdr:rowOff>
                  </from>
                  <to>
                    <xdr:col>2</xdr:col>
                    <xdr:colOff>241300</xdr:colOff>
                    <xdr:row>8</xdr:row>
                    <xdr:rowOff>0</xdr:rowOff>
                  </to>
                </anchor>
              </controlPr>
            </control>
          </mc:Choice>
        </mc:AlternateContent>
        <mc:AlternateContent xmlns:mc="http://schemas.openxmlformats.org/markup-compatibility/2006">
          <mc:Choice Requires="x14">
            <control shapeId="1035" r:id="rId6" name="Drop Down 11">
              <controlPr defaultSize="0" autoLine="0" autoPict="0">
                <anchor moveWithCells="1">
                  <from>
                    <xdr:col>1</xdr:col>
                    <xdr:colOff>19050</xdr:colOff>
                    <xdr:row>8</xdr:row>
                    <xdr:rowOff>19050</xdr:rowOff>
                  </from>
                  <to>
                    <xdr:col>2</xdr:col>
                    <xdr:colOff>241300</xdr:colOff>
                    <xdr:row>9</xdr:row>
                    <xdr:rowOff>0</xdr:rowOff>
                  </to>
                </anchor>
              </controlPr>
            </control>
          </mc:Choice>
        </mc:AlternateContent>
        <mc:AlternateContent xmlns:mc="http://schemas.openxmlformats.org/markup-compatibility/2006">
          <mc:Choice Requires="x14">
            <control shapeId="1037" r:id="rId7" name="Drop Down 13">
              <controlPr defaultSize="0" autoLine="0" autoPict="0">
                <anchor moveWithCells="1">
                  <from>
                    <xdr:col>0</xdr:col>
                    <xdr:colOff>393700</xdr:colOff>
                    <xdr:row>39</xdr:row>
                    <xdr:rowOff>38100</xdr:rowOff>
                  </from>
                  <to>
                    <xdr:col>0</xdr:col>
                    <xdr:colOff>1403350</xdr:colOff>
                    <xdr:row>40</xdr:row>
                    <xdr:rowOff>0</xdr:rowOff>
                  </to>
                </anchor>
              </controlPr>
            </control>
          </mc:Choice>
        </mc:AlternateContent>
        <mc:AlternateContent xmlns:mc="http://schemas.openxmlformats.org/markup-compatibility/2006">
          <mc:Choice Requires="x14">
            <control shapeId="1039" r:id="rId8" name="Drop Down 15">
              <controlPr defaultSize="0" autoLine="0" autoPict="0">
                <anchor moveWithCells="1">
                  <from>
                    <xdr:col>1</xdr:col>
                    <xdr:colOff>1079500</xdr:colOff>
                    <xdr:row>55</xdr:row>
                    <xdr:rowOff>114300</xdr:rowOff>
                  </from>
                  <to>
                    <xdr:col>7</xdr:col>
                    <xdr:colOff>19050</xdr:colOff>
                    <xdr:row>57</xdr:row>
                    <xdr:rowOff>31750</xdr:rowOff>
                  </to>
                </anchor>
              </controlPr>
            </control>
          </mc:Choice>
        </mc:AlternateContent>
        <mc:AlternateContent xmlns:mc="http://schemas.openxmlformats.org/markup-compatibility/2006">
          <mc:Choice Requires="x14">
            <control shapeId="1041" r:id="rId9" name="Drop Down 17">
              <controlPr defaultSize="0" autoLine="0" autoPict="0">
                <anchor moveWithCells="1">
                  <from>
                    <xdr:col>0</xdr:col>
                    <xdr:colOff>400050</xdr:colOff>
                    <xdr:row>36</xdr:row>
                    <xdr:rowOff>50800</xdr:rowOff>
                  </from>
                  <to>
                    <xdr:col>0</xdr:col>
                    <xdr:colOff>1403350</xdr:colOff>
                    <xdr:row>37</xdr:row>
                    <xdr:rowOff>12700</xdr:rowOff>
                  </to>
                </anchor>
              </controlPr>
            </control>
          </mc:Choice>
        </mc:AlternateContent>
        <mc:AlternateContent xmlns:mc="http://schemas.openxmlformats.org/markup-compatibility/2006">
          <mc:Choice Requires="x14">
            <control shapeId="1051" r:id="rId10" name="Drop Down 27">
              <controlPr defaultSize="0" autoLine="0" autoPict="0">
                <anchor moveWithCells="1">
                  <from>
                    <xdr:col>2</xdr:col>
                    <xdr:colOff>209550</xdr:colOff>
                    <xdr:row>47</xdr:row>
                    <xdr:rowOff>152400</xdr:rowOff>
                  </from>
                  <to>
                    <xdr:col>3</xdr:col>
                    <xdr:colOff>336550</xdr:colOff>
                    <xdr:row>48</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14"/>
  <sheetViews>
    <sheetView zoomScaleNormal="100" workbookViewId="0">
      <selection activeCell="E11" sqref="E11"/>
    </sheetView>
  </sheetViews>
  <sheetFormatPr defaultColWidth="8.7265625" defaultRowHeight="12.5" x14ac:dyDescent="0.25"/>
  <cols>
    <col min="1" max="1" width="17.81640625" bestFit="1" customWidth="1"/>
    <col min="2" max="2" width="17" bestFit="1" customWidth="1"/>
    <col min="3" max="3" width="12.54296875" bestFit="1" customWidth="1"/>
    <col min="4" max="4" width="11" bestFit="1" customWidth="1"/>
    <col min="5" max="5" width="30.81640625" bestFit="1" customWidth="1"/>
    <col min="8" max="8" width="14.7265625" customWidth="1"/>
  </cols>
  <sheetData>
    <row r="1" spans="1:16" x14ac:dyDescent="0.25">
      <c r="A1" s="11" t="s">
        <v>68</v>
      </c>
      <c r="B1" s="11" t="s">
        <v>68</v>
      </c>
      <c r="C1" s="11" t="s">
        <v>68</v>
      </c>
      <c r="D1" s="11" t="s">
        <v>68</v>
      </c>
      <c r="E1" s="11"/>
      <c r="H1" s="11" t="s">
        <v>68</v>
      </c>
      <c r="K1" s="11" t="s">
        <v>68</v>
      </c>
      <c r="M1" s="11" t="s">
        <v>68</v>
      </c>
      <c r="O1" s="11" t="s">
        <v>68</v>
      </c>
    </row>
    <row r="2" spans="1:16" x14ac:dyDescent="0.25">
      <c r="A2" t="s">
        <v>69</v>
      </c>
      <c r="B2" t="s">
        <v>70</v>
      </c>
      <c r="C2" t="s">
        <v>71</v>
      </c>
      <c r="D2" t="s">
        <v>72</v>
      </c>
      <c r="G2" s="7"/>
      <c r="H2" t="s">
        <v>73</v>
      </c>
      <c r="K2" t="s">
        <v>74</v>
      </c>
      <c r="M2" t="s">
        <v>74</v>
      </c>
      <c r="O2" t="s">
        <v>74</v>
      </c>
      <c r="P2">
        <v>3</v>
      </c>
    </row>
    <row r="3" spans="1:16" x14ac:dyDescent="0.25">
      <c r="A3" t="s">
        <v>75</v>
      </c>
      <c r="B3" t="s">
        <v>76</v>
      </c>
      <c r="C3" t="s">
        <v>77</v>
      </c>
      <c r="D3" t="s">
        <v>78</v>
      </c>
      <c r="H3" t="s">
        <v>79</v>
      </c>
      <c r="K3" t="s">
        <v>80</v>
      </c>
      <c r="M3" t="s">
        <v>80</v>
      </c>
      <c r="O3" t="s">
        <v>80</v>
      </c>
    </row>
    <row r="4" spans="1:16" x14ac:dyDescent="0.25">
      <c r="A4" t="s">
        <v>81</v>
      </c>
      <c r="C4" t="s">
        <v>82</v>
      </c>
      <c r="H4" t="s">
        <v>83</v>
      </c>
    </row>
    <row r="5" spans="1:16" x14ac:dyDescent="0.25">
      <c r="A5" t="s">
        <v>84</v>
      </c>
    </row>
    <row r="6" spans="1:16" x14ac:dyDescent="0.25">
      <c r="A6" t="s">
        <v>85</v>
      </c>
    </row>
    <row r="7" spans="1:16" x14ac:dyDescent="0.25">
      <c r="A7" t="s">
        <v>86</v>
      </c>
    </row>
    <row r="8" spans="1:16" x14ac:dyDescent="0.25">
      <c r="A8" t="s">
        <v>87</v>
      </c>
    </row>
    <row r="9" spans="1:16" x14ac:dyDescent="0.25">
      <c r="A9" t="s">
        <v>88</v>
      </c>
    </row>
    <row r="10" spans="1:16" x14ac:dyDescent="0.25">
      <c r="A10" t="s">
        <v>89</v>
      </c>
    </row>
    <row r="11" spans="1:16" x14ac:dyDescent="0.25">
      <c r="A11" t="s">
        <v>90</v>
      </c>
    </row>
    <row r="12" spans="1:16" x14ac:dyDescent="0.25">
      <c r="A12" t="s">
        <v>91</v>
      </c>
    </row>
    <row r="13" spans="1:16" x14ac:dyDescent="0.25">
      <c r="A13" t="s">
        <v>92</v>
      </c>
    </row>
    <row r="14" spans="1:16" x14ac:dyDescent="0.25">
      <c r="A14" t="s">
        <v>93</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Normal="100" workbookViewId="0"/>
  </sheetViews>
  <sheetFormatPr defaultColWidth="8.7265625" defaultRowHeight="12.5" x14ac:dyDescent="0.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PrepFees</vt:lpstr>
      <vt:lpstr>Sheet2</vt:lpstr>
      <vt:lpstr>Sheet3</vt:lpstr>
      <vt:lpstr>PrepFees!Print_Area</vt:lpstr>
    </vt:vector>
  </TitlesOfParts>
  <Manager/>
  <Company>Victoria Legal Aid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Preparation fees worksheet – Senior Counsel</dc:title>
  <dc:subject/>
  <cp:keywords/>
  <dc:description/>
  <cp:lastPrinted>2025-01-06T04:39:09Z</cp:lastPrinted>
  <dcterms:created xsi:type="dcterms:W3CDTF">2021-04-28T01:13:00Z</dcterms:created>
  <dcterms:modified xsi:type="dcterms:W3CDTF">2025-12-09T05:26:20Z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c4e7ed-f245-4af1-a266-99d53943bd03_Enabled">
    <vt:lpwstr>true</vt:lpwstr>
  </property>
  <property fmtid="{D5CDD505-2E9C-101B-9397-08002B2CF9AE}" pid="3" name="MSIP_Label_37c4e7ed-f245-4af1-a266-99d53943bd03_SetDate">
    <vt:lpwstr>2024-01-09T00:42:54Z</vt:lpwstr>
  </property>
  <property fmtid="{D5CDD505-2E9C-101B-9397-08002B2CF9AE}" pid="4" name="MSIP_Label_37c4e7ed-f245-4af1-a266-99d53943bd03_Method">
    <vt:lpwstr>Privileged</vt:lpwstr>
  </property>
  <property fmtid="{D5CDD505-2E9C-101B-9397-08002B2CF9AE}" pid="5" name="MSIP_Label_37c4e7ed-f245-4af1-a266-99d53943bd03_Name">
    <vt:lpwstr>No Marking</vt:lpwstr>
  </property>
  <property fmtid="{D5CDD505-2E9C-101B-9397-08002B2CF9AE}" pid="6" name="MSIP_Label_37c4e7ed-f245-4af1-a266-99d53943bd03_SiteId">
    <vt:lpwstr>f6bec780-cd13-49ce-84c7-5d7d94821879</vt:lpwstr>
  </property>
  <property fmtid="{D5CDD505-2E9C-101B-9397-08002B2CF9AE}" pid="7" name="MSIP_Label_37c4e7ed-f245-4af1-a266-99d53943bd03_ActionId">
    <vt:lpwstr>79a32cfc-3043-4133-b113-3c40abc74073</vt:lpwstr>
  </property>
  <property fmtid="{D5CDD505-2E9C-101B-9397-08002B2CF9AE}" pid="8" name="MSIP_Label_37c4e7ed-f245-4af1-a266-99d53943bd03_ContentBits">
    <vt:lpwstr>0</vt:lpwstr>
  </property>
</Properties>
</file>