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t10597\Downloads\"/>
    </mc:Choice>
  </mc:AlternateContent>
  <xr:revisionPtr revIDLastSave="0" documentId="13_ncr:1_{A4F59837-FF90-40A6-B031-4A201C79F02E}" xr6:coauthVersionLast="47" xr6:coauthVersionMax="47" xr10:uidLastSave="{00000000-0000-0000-0000-000000000000}"/>
  <workbookProtection lockStructure="1"/>
  <bookViews>
    <workbookView xWindow="16850" yWindow="990" windowWidth="21640" windowHeight="12550" xr2:uid="{00000000-000D-0000-FFFF-FFFF00000000}"/>
  </bookViews>
  <sheets>
    <sheet name="PrepFees" sheetId="1" r:id="rId1"/>
    <sheet name="Sheet2" sheetId="2" r:id="rId2"/>
    <sheet name="Sheet3" sheetId="3" r:id="rId3"/>
  </sheets>
  <definedNames>
    <definedName name="_xlnm.Print_Area" localSheetId="0">PrepFees!$A$1:$K$55</definedName>
  </definedNames>
  <calcPr calcId="191028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B17" i="1"/>
  <c r="E17" i="1" s="1"/>
  <c r="B26" i="1" s="1"/>
  <c r="B28" i="1" s="1"/>
  <c r="B29" i="1" l="1"/>
</calcChain>
</file>

<file path=xl/sharedStrings.xml><?xml version="1.0" encoding="utf-8"?>
<sst xmlns="http://schemas.openxmlformats.org/spreadsheetml/2006/main" count="96" uniqueCount="80">
  <si>
    <t>APPLICATION FOR EXTENSION OF LEGAL ASSISTANCE</t>
  </si>
  <si>
    <t>For use by Section 29A Panel Practitioners (Simplified Grants Process)</t>
  </si>
  <si>
    <t>CLIENT NAME:</t>
  </si>
  <si>
    <t>VLA REF NO:</t>
  </si>
  <si>
    <t xml:space="preserve">Part A: Background </t>
  </si>
  <si>
    <t>Charges:</t>
  </si>
  <si>
    <t>Details:</t>
  </si>
  <si>
    <t>(Provide further details re: charges if required)</t>
  </si>
  <si>
    <t>Type of case:</t>
  </si>
  <si>
    <t>Stage of matter:</t>
  </si>
  <si>
    <t>Part B: Information</t>
  </si>
  <si>
    <t>Material to peruse</t>
  </si>
  <si>
    <t> Statements:</t>
  </si>
  <si>
    <t>pages</t>
  </si>
  <si>
    <t> Committal transcript</t>
  </si>
  <si>
    <t> Previous trial transcript</t>
  </si>
  <si>
    <t> Record of interview</t>
  </si>
  <si>
    <t> TOTAL perusals</t>
  </si>
  <si>
    <t>pages, which equates to</t>
  </si>
  <si>
    <t>hours at 90 pages/hr (“perusals”)</t>
  </si>
  <si>
    <t>Part C: Relevant guideline</t>
  </si>
  <si>
    <t>The relevant guideline is contained in fee schedule 1 of the Legal Aid Handbook (Part 23).</t>
  </si>
  <si>
    <t>I am                                        that the preparation sought is necessary and that I have all information necessary to make this decision.</t>
  </si>
  <si>
    <t>Part D: Decision</t>
  </si>
  <si>
    <t>I am                                        that a grant of assistance for additional preparation is warranted. (if aid refused strike out rest of Part D)</t>
  </si>
  <si>
    <t>Perusals</t>
  </si>
  <si>
    <t>per hour</t>
  </si>
  <si>
    <t>Preparation amount        $</t>
  </si>
  <si>
    <t>Has a previous grant of aid been made for solicitor additional preparation in this matter?</t>
  </si>
  <si>
    <t>Details of previous grants for preparation:</t>
  </si>
  <si>
    <t>(Specify amount/details of any previous grants of aid for preparation)</t>
  </si>
  <si>
    <t xml:space="preserve">I request that assistance be granted at the amount calculated.  </t>
  </si>
  <si>
    <t>I have attached a letter / memorandum setting out why the grant is justified.</t>
  </si>
  <si>
    <t xml:space="preserve">Part E: Means </t>
  </si>
  <si>
    <t>The client's financial details have not changed since originally applying for aid, and all documentary proof of means are retained on file.</t>
  </si>
  <si>
    <t>Part F: Practitioner certification</t>
  </si>
  <si>
    <t>I acknowledge that under section 44(1) of the Legal Aid Act the provision of a false statement or a failure to disclose relevant information renders me liable to the penalties therein contained, and to action by VLA to remove me and my firm from the Simplified Grants Process and/or the referral panel maintained under section 30 of the Legal Aid Act.</t>
  </si>
  <si>
    <t>SIGNATURE</t>
  </si>
  <si>
    <t>DATE</t>
  </si>
  <si>
    <t>PRINT PRACTITIONER’S NAME</t>
  </si>
  <si>
    <t>Reference:</t>
  </si>
  <si>
    <t xml:space="preserve">        </t>
  </si>
  <si>
    <t>PrepWSheet v.Final</t>
  </si>
  <si>
    <t>-- SELECT --</t>
  </si>
  <si>
    <t>Affray</t>
  </si>
  <si>
    <t>State law</t>
  </si>
  <si>
    <t>Committal</t>
  </si>
  <si>
    <t>satisfied</t>
  </si>
  <si>
    <t>Magistrates' Court</t>
  </si>
  <si>
    <t>up to $3000 and I recommend</t>
  </si>
  <si>
    <t>Yes</t>
  </si>
  <si>
    <t>Armed robbery</t>
  </si>
  <si>
    <t>Commonwealth law</t>
  </si>
  <si>
    <t>Plea</t>
  </si>
  <si>
    <t>not satisfied</t>
  </si>
  <si>
    <t>County Court</t>
  </si>
  <si>
    <t>in excess of $3000 and I request that</t>
  </si>
  <si>
    <t>No</t>
  </si>
  <si>
    <t>Cause serious injury</t>
  </si>
  <si>
    <t>Trial</t>
  </si>
  <si>
    <t>Supreme Court</t>
  </si>
  <si>
    <t>a subsequent application that in total exceeds my delegation and I request that</t>
  </si>
  <si>
    <t>Drug cultivation</t>
  </si>
  <si>
    <t>Drug importation</t>
  </si>
  <si>
    <t>Drug trafficking</t>
  </si>
  <si>
    <t>Fraud</t>
  </si>
  <si>
    <t>Homicide</t>
  </si>
  <si>
    <t>Kidnapping</t>
  </si>
  <si>
    <t>Other (give details)</t>
  </si>
  <si>
    <t>Sexual offences</t>
  </si>
  <si>
    <t>Taxation offences</t>
  </si>
  <si>
    <t>theft/burglary</t>
  </si>
  <si>
    <t>hourly rate of</t>
  </si>
  <si>
    <t>Total (max 15 hours)</t>
  </si>
  <si>
    <t xml:space="preserve">    hours at the relevant </t>
  </si>
  <si>
    <t xml:space="preserve">    hours</t>
  </si>
  <si>
    <t>Subtract 20 hours</t>
  </si>
  <si>
    <t xml:space="preserve">Name &amp; address </t>
  </si>
  <si>
    <t>of firm:</t>
  </si>
  <si>
    <r>
      <t xml:space="preserve">PREPARATION FEES WORKSHEET/CHECKLIST FOR </t>
    </r>
    <r>
      <rPr>
        <b/>
        <sz val="12"/>
        <rFont val="Arial"/>
        <family val="2"/>
      </rPr>
      <t>SOLICITOR</t>
    </r>
    <r>
      <rPr>
        <sz val="12"/>
        <rFont val="Arial"/>
        <family val="2"/>
      </rPr>
      <t xml:space="preserve"> - 2026 FEES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</si>
</sst>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$&quot;#,##0"/>
    <numFmt numFmtId="166" formatCode="[$-C09]dd\-mmmm\-yyyy;@"/>
  </numFmts>
  <fonts count="31" x14ac:knownFonts="1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sz val="18"/>
      <color theme="3"/>
      <name val="Calibri Light"/>
      <family val="2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8" fillId="29" borderId="0" applyNumberFormat="0" applyBorder="0" applyAlignment="0" applyProtection="0"/>
    <xf numFmtId="0" fontId="19" fillId="30" borderId="4" applyNumberFormat="0" applyAlignment="0" applyProtection="0"/>
    <xf numFmtId="0" fontId="15" fillId="31" borderId="5" applyNumberFormat="0" applyAlignment="0" applyProtection="0"/>
    <xf numFmtId="0" fontId="20" fillId="0" borderId="0" applyNumberFormat="0" applyFill="0" applyBorder="0" applyAlignment="0" applyProtection="0"/>
    <xf numFmtId="0" fontId="21" fillId="32" borderId="0" applyNumberFormat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25" fillId="2" borderId="4" applyNumberFormat="0" applyAlignment="0" applyProtection="0"/>
    <xf numFmtId="0" fontId="26" fillId="0" borderId="9" applyNumberFormat="0" applyFill="0" applyAlignment="0" applyProtection="0"/>
    <xf numFmtId="0" fontId="27" fillId="33" borderId="0" applyNumberFormat="0" applyBorder="0" applyAlignment="0" applyProtection="0"/>
    <xf numFmtId="0" fontId="12" fillId="3" borderId="10" applyNumberFormat="0" applyFont="0" applyAlignment="0" applyProtection="0"/>
    <xf numFmtId="0" fontId="28" fillId="30" borderId="11" applyNumberFormat="0" applyAlignment="0" applyProtection="0"/>
    <xf numFmtId="0" fontId="29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0" borderId="0" applyNumberForma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0" fillId="0" borderId="0" xfId="0" applyNumberFormat="1"/>
    <xf numFmtId="164" fontId="4" fillId="0" borderId="0" xfId="0" applyNumberFormat="1" applyFont="1"/>
    <xf numFmtId="0" fontId="0" fillId="0" borderId="0" xfId="0" applyProtection="1">
      <protection hidden="1"/>
    </xf>
    <xf numFmtId="165" fontId="0" fillId="0" borderId="0" xfId="0" applyNumberFormat="1"/>
    <xf numFmtId="3" fontId="0" fillId="4" borderId="0" xfId="0" applyNumberFormat="1" applyFill="1" applyProtection="1">
      <protection locked="0"/>
    </xf>
    <xf numFmtId="3" fontId="0" fillId="0" borderId="1" xfId="0" applyNumberFormat="1" applyBorder="1"/>
    <xf numFmtId="0" fontId="0" fillId="0" borderId="0" xfId="0" quotePrefix="1"/>
    <xf numFmtId="0" fontId="6" fillId="0" borderId="0" xfId="0" applyFont="1"/>
    <xf numFmtId="3" fontId="0" fillId="0" borderId="0" xfId="0" applyNumberFormat="1"/>
    <xf numFmtId="0" fontId="0" fillId="0" borderId="0" xfId="0" applyProtection="1">
      <protection locked="0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left" vertical="top" wrapText="1"/>
      <protection locked="0"/>
    </xf>
    <xf numFmtId="165" fontId="5" fillId="0" borderId="1" xfId="0" applyNumberFormat="1" applyFont="1" applyBorder="1" applyAlignment="1">
      <alignment horizontal="right"/>
    </xf>
    <xf numFmtId="0" fontId="8" fillId="0" borderId="0" xfId="0" applyFont="1"/>
    <xf numFmtId="165" fontId="5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center"/>
    </xf>
    <xf numFmtId="165" fontId="0" fillId="0" borderId="0" xfId="0" applyNumberFormat="1" applyAlignment="1" applyProtection="1">
      <alignment horizontal="left" vertical="justify"/>
      <protection locked="0"/>
    </xf>
    <xf numFmtId="165" fontId="11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 wrapText="1"/>
    </xf>
    <xf numFmtId="0" fontId="30" fillId="0" borderId="0" xfId="0" applyFont="1"/>
    <xf numFmtId="165" fontId="0" fillId="0" borderId="0" xfId="0" applyNumberFormat="1" applyAlignment="1">
      <alignment horizontal="center"/>
    </xf>
    <xf numFmtId="0" fontId="30" fillId="0" borderId="0" xfId="0" applyFont="1" applyAlignment="1">
      <alignment horizontal="left"/>
    </xf>
    <xf numFmtId="164" fontId="4" fillId="0" borderId="0" xfId="0" applyNumberFormat="1" applyFont="1" applyAlignment="1">
      <alignment horizontal="center"/>
    </xf>
    <xf numFmtId="0" fontId="12" fillId="4" borderId="2" xfId="0" applyFont="1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12" fillId="4" borderId="3" xfId="0" applyFont="1" applyFill="1" applyBorder="1" applyAlignment="1" applyProtection="1">
      <alignment horizontal="left" wrapText="1"/>
      <protection locked="0"/>
    </xf>
    <xf numFmtId="0" fontId="0" fillId="4" borderId="3" xfId="0" applyFill="1" applyBorder="1" applyAlignment="1" applyProtection="1">
      <alignment horizontal="left" wrapText="1"/>
      <protection locked="0"/>
    </xf>
    <xf numFmtId="166" fontId="12" fillId="4" borderId="3" xfId="0" applyNumberFormat="1" applyFont="1" applyFill="1" applyBorder="1" applyAlignment="1" applyProtection="1">
      <alignment horizontal="left" wrapText="1"/>
      <protection locked="0"/>
    </xf>
    <xf numFmtId="166" fontId="0" fillId="4" borderId="3" xfId="0" applyNumberFormat="1" applyFill="1" applyBorder="1" applyAlignment="1" applyProtection="1">
      <alignment horizontal="left" wrapText="1"/>
      <protection locked="0"/>
    </xf>
    <xf numFmtId="0" fontId="0" fillId="4" borderId="3" xfId="0" applyFill="1" applyBorder="1" applyAlignment="1" applyProtection="1">
      <alignment horizontal="left"/>
      <protection locked="0"/>
    </xf>
    <xf numFmtId="0" fontId="12" fillId="4" borderId="3" xfId="0" applyFont="1" applyFill="1" applyBorder="1" applyAlignment="1" applyProtection="1">
      <alignment horizontal="left"/>
      <protection locked="0"/>
    </xf>
    <xf numFmtId="0" fontId="0" fillId="0" borderId="0" xfId="0"/>
    <xf numFmtId="0" fontId="0" fillId="0" borderId="0" xfId="0" applyAlignment="1">
      <alignment wrapText="1"/>
    </xf>
    <xf numFmtId="165" fontId="0" fillId="4" borderId="0" xfId="0" applyNumberFormat="1" applyFill="1" applyAlignment="1" applyProtection="1">
      <alignment horizontal="left" vertical="justify"/>
      <protection locked="0"/>
    </xf>
    <xf numFmtId="0" fontId="0" fillId="4" borderId="0" xfId="0" quotePrefix="1" applyFill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4" fillId="0" borderId="0" xfId="0" applyFont="1" applyAlignment="1">
      <alignment horizontal="left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14" dropStyle="combo" dx="21" fmlaRange="Sheet2!$A$1:$A$14" sel="1" val="0"/>
</file>

<file path=xl/ctrlProps/ctrlProp2.xml><?xml version="1.0" encoding="utf-8"?>
<formControlPr xmlns="http://schemas.microsoft.com/office/spreadsheetml/2009/9/main" objectType="Drop" dropStyle="combo" dx="21" fmlaRange="Sheet2!$B$1:$B$3" sel="1" val="0"/>
</file>

<file path=xl/ctrlProps/ctrlProp3.xml><?xml version="1.0" encoding="utf-8"?>
<formControlPr xmlns="http://schemas.microsoft.com/office/spreadsheetml/2009/9/main" objectType="Drop" dropStyle="combo" dx="21" fmlaRange="Sheet2!$C$1:$C$4" sel="1" val="0"/>
</file>

<file path=xl/ctrlProps/ctrlProp4.xml><?xml version="1.0" encoding="utf-8"?>
<formControlPr xmlns="http://schemas.microsoft.com/office/spreadsheetml/2009/9/main" objectType="Drop" dropStyle="combo" dx="21" fmlaRange="Sheet2!$D$1:$D$3" sel="1" val="0"/>
</file>

<file path=xl/ctrlProps/ctrlProp5.xml><?xml version="1.0" encoding="utf-8"?>
<formControlPr xmlns="http://schemas.microsoft.com/office/spreadsheetml/2009/9/main" objectType="Drop" dropStyle="combo" dx="21" fmlaLink="Sheet2!$G$2" fmlaRange="Sheet2!$E$1:$E$4" sel="1" val="0"/>
</file>

<file path=xl/ctrlProps/ctrlProp6.xml><?xml version="1.0" encoding="utf-8"?>
<formControlPr xmlns="http://schemas.microsoft.com/office/spreadsheetml/2009/9/main" objectType="Drop" dropStyle="combo" dx="21" fmlaRange="Sheet2!$D$1:$D$3" sel="1" val="0"/>
</file>

<file path=xl/ctrlProps/ctrlProp7.xml><?xml version="1.0" encoding="utf-8"?>
<formControlPr xmlns="http://schemas.microsoft.com/office/spreadsheetml/2009/9/main" objectType="Drop" dropLines="3" dropStyle="combo" dx="21" fmlaLink="Sheet2!$P$2" fmlaRange="Sheet2!$O$1:$O$3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6</xdr:row>
          <xdr:rowOff>38100</xdr:rowOff>
        </xdr:from>
        <xdr:to>
          <xdr:col>3</xdr:col>
          <xdr:colOff>0</xdr:colOff>
          <xdr:row>7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7</xdr:row>
          <xdr:rowOff>38100</xdr:rowOff>
        </xdr:from>
        <xdr:to>
          <xdr:col>3</xdr:col>
          <xdr:colOff>0</xdr:colOff>
          <xdr:row>8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8</xdr:row>
          <xdr:rowOff>38100</xdr:rowOff>
        </xdr:from>
        <xdr:to>
          <xdr:col>3</xdr:col>
          <xdr:colOff>0</xdr:colOff>
          <xdr:row>9</xdr:row>
          <xdr:rowOff>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438150</xdr:colOff>
          <xdr:row>23</xdr:row>
          <xdr:rowOff>50800</xdr:rowOff>
        </xdr:from>
        <xdr:to>
          <xdr:col>0</xdr:col>
          <xdr:colOff>1498600</xdr:colOff>
          <xdr:row>24</xdr:row>
          <xdr:rowOff>50800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26</xdr:row>
          <xdr:rowOff>114300</xdr:rowOff>
        </xdr:from>
        <xdr:to>
          <xdr:col>5</xdr:col>
          <xdr:colOff>838200</xdr:colOff>
          <xdr:row>28</xdr:row>
          <xdr:rowOff>57150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431800</xdr:colOff>
          <xdr:row>20</xdr:row>
          <xdr:rowOff>38100</xdr:rowOff>
        </xdr:from>
        <xdr:to>
          <xdr:col>0</xdr:col>
          <xdr:colOff>1498600</xdr:colOff>
          <xdr:row>21</xdr:row>
          <xdr:rowOff>69850</xdr:rowOff>
        </xdr:to>
        <xdr:sp macro="" textlink="">
          <xdr:nvSpPr>
            <xdr:cNvPr id="1041" name="Drop Dow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30</xdr:row>
          <xdr:rowOff>0</xdr:rowOff>
        </xdr:from>
        <xdr:to>
          <xdr:col>7</xdr:col>
          <xdr:colOff>69850</xdr:colOff>
          <xdr:row>31</xdr:row>
          <xdr:rowOff>0</xdr:rowOff>
        </xdr:to>
        <xdr:sp macro="" textlink="">
          <xdr:nvSpPr>
            <xdr:cNvPr id="1053" name="Drop Dow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55"/>
  <sheetViews>
    <sheetView showGridLines="0" tabSelected="1" zoomScaleNormal="100" workbookViewId="0">
      <selection activeCell="F50" sqref="F50:K50"/>
    </sheetView>
  </sheetViews>
  <sheetFormatPr defaultColWidth="8.7265625" defaultRowHeight="12.5" x14ac:dyDescent="0.25"/>
  <cols>
    <col min="1" max="1" width="25.453125" customWidth="1"/>
    <col min="2" max="2" width="11.54296875" customWidth="1"/>
    <col min="4" max="4" width="12.54296875" customWidth="1"/>
    <col min="5" max="5" width="6.54296875" customWidth="1"/>
    <col min="6" max="6" width="13.453125" customWidth="1"/>
    <col min="7" max="7" width="11.453125" customWidth="1"/>
    <col min="8" max="8" width="6.453125" customWidth="1"/>
    <col min="9" max="9" width="7.54296875" customWidth="1"/>
    <col min="10" max="10" width="5.54296875" customWidth="1"/>
    <col min="12" max="12" width="9.54296875" bestFit="1" customWidth="1"/>
  </cols>
  <sheetData>
    <row r="1" spans="1:11" ht="18" customHeight="1" x14ac:dyDescent="0.4">
      <c r="A1" s="1" t="s">
        <v>0</v>
      </c>
    </row>
    <row r="2" spans="1:11" ht="15.5" x14ac:dyDescent="0.35">
      <c r="A2" s="2" t="s">
        <v>79</v>
      </c>
    </row>
    <row r="3" spans="1:11" ht="15.5" x14ac:dyDescent="0.35">
      <c r="A3" s="2" t="s">
        <v>1</v>
      </c>
    </row>
    <row r="4" spans="1:11" ht="15.5" x14ac:dyDescent="0.35">
      <c r="A4" s="2"/>
    </row>
    <row r="5" spans="1:11" ht="15.5" x14ac:dyDescent="0.35">
      <c r="A5" s="3" t="s">
        <v>2</v>
      </c>
      <c r="B5" s="46"/>
      <c r="C5" s="47"/>
      <c r="D5" s="47"/>
      <c r="F5" s="4" t="s">
        <v>3</v>
      </c>
      <c r="H5" s="47"/>
      <c r="I5" s="47"/>
      <c r="J5" s="47"/>
      <c r="K5" s="47"/>
    </row>
    <row r="6" spans="1:11" ht="15.5" x14ac:dyDescent="0.35">
      <c r="A6" s="3" t="s">
        <v>4</v>
      </c>
    </row>
    <row r="7" spans="1:11" ht="17.25" customHeight="1" x14ac:dyDescent="0.25">
      <c r="A7" t="s">
        <v>5</v>
      </c>
      <c r="D7" t="s">
        <v>6</v>
      </c>
      <c r="E7" s="48" t="s">
        <v>7</v>
      </c>
      <c r="F7" s="49"/>
      <c r="G7" s="49"/>
      <c r="H7" s="49"/>
      <c r="I7" s="49"/>
      <c r="J7" s="49"/>
      <c r="K7" s="49"/>
    </row>
    <row r="8" spans="1:11" ht="17.25" customHeight="1" x14ac:dyDescent="0.25">
      <c r="A8" t="s">
        <v>8</v>
      </c>
      <c r="E8" s="49"/>
      <c r="F8" s="49"/>
      <c r="G8" s="49"/>
      <c r="H8" s="49"/>
      <c r="I8" s="49"/>
      <c r="J8" s="49"/>
      <c r="K8" s="49"/>
    </row>
    <row r="9" spans="1:11" ht="18" customHeight="1" x14ac:dyDescent="0.25">
      <c r="A9" t="s">
        <v>9</v>
      </c>
      <c r="E9" s="49"/>
      <c r="F9" s="49"/>
      <c r="G9" s="49"/>
      <c r="H9" s="49"/>
      <c r="I9" s="49"/>
      <c r="J9" s="49"/>
      <c r="K9" s="49"/>
    </row>
    <row r="10" spans="1:11" ht="12.75" customHeight="1" x14ac:dyDescent="0.25">
      <c r="A10" s="29"/>
    </row>
    <row r="11" spans="1:11" ht="15.5" x14ac:dyDescent="0.35">
      <c r="A11" s="3" t="s">
        <v>10</v>
      </c>
    </row>
    <row r="12" spans="1:11" x14ac:dyDescent="0.25">
      <c r="A12" t="s">
        <v>11</v>
      </c>
    </row>
    <row r="13" spans="1:11" x14ac:dyDescent="0.25">
      <c r="A13" t="s">
        <v>12</v>
      </c>
      <c r="B13" s="9">
        <v>0</v>
      </c>
      <c r="C13" t="s">
        <v>13</v>
      </c>
    </row>
    <row r="14" spans="1:11" x14ac:dyDescent="0.25">
      <c r="A14" t="s">
        <v>14</v>
      </c>
      <c r="B14" s="9">
        <v>0</v>
      </c>
      <c r="C14" t="s">
        <v>13</v>
      </c>
    </row>
    <row r="15" spans="1:11" x14ac:dyDescent="0.25">
      <c r="A15" t="s">
        <v>15</v>
      </c>
      <c r="B15" s="9">
        <v>0</v>
      </c>
      <c r="C15" t="s">
        <v>13</v>
      </c>
    </row>
    <row r="16" spans="1:11" x14ac:dyDescent="0.25">
      <c r="A16" t="s">
        <v>16</v>
      </c>
      <c r="B16" s="9">
        <v>0</v>
      </c>
      <c r="C16" t="s">
        <v>13</v>
      </c>
    </row>
    <row r="17" spans="1:12" ht="13.5" thickBot="1" x14ac:dyDescent="0.35">
      <c r="A17" t="s">
        <v>17</v>
      </c>
      <c r="B17" s="10">
        <f>SUM(B13:B16)</f>
        <v>0</v>
      </c>
      <c r="C17" t="s">
        <v>18</v>
      </c>
      <c r="E17" s="34">
        <f>SUM(B17/90)</f>
        <v>0</v>
      </c>
      <c r="F17" t="s">
        <v>19</v>
      </c>
    </row>
    <row r="18" spans="1:12" ht="13.5" thickTop="1" x14ac:dyDescent="0.3">
      <c r="B18" s="13"/>
      <c r="E18" s="6"/>
    </row>
    <row r="19" spans="1:12" ht="15.5" x14ac:dyDescent="0.35">
      <c r="A19" s="3" t="s">
        <v>20</v>
      </c>
    </row>
    <row r="20" spans="1:12" x14ac:dyDescent="0.25">
      <c r="A20" t="s">
        <v>21</v>
      </c>
    </row>
    <row r="21" spans="1:12" ht="17.25" customHeight="1" x14ac:dyDescent="0.25">
      <c r="A21" s="43" t="s">
        <v>22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</row>
    <row r="23" spans="1:12" ht="15.5" x14ac:dyDescent="0.35">
      <c r="A23" s="3" t="s">
        <v>23</v>
      </c>
    </row>
    <row r="24" spans="1:12" ht="17.25" customHeight="1" x14ac:dyDescent="0.25">
      <c r="A24" s="43" t="s">
        <v>24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</row>
    <row r="26" spans="1:12" x14ac:dyDescent="0.25">
      <c r="A26" t="s">
        <v>25</v>
      </c>
      <c r="B26" s="5">
        <f>E17</f>
        <v>0</v>
      </c>
      <c r="C26" s="33" t="s">
        <v>75</v>
      </c>
    </row>
    <row r="27" spans="1:12" x14ac:dyDescent="0.25">
      <c r="A27" s="31" t="s">
        <v>76</v>
      </c>
      <c r="B27" s="5">
        <v>-20</v>
      </c>
      <c r="C27" s="33" t="s">
        <v>75</v>
      </c>
    </row>
    <row r="28" spans="1:12" ht="13" x14ac:dyDescent="0.3">
      <c r="A28" s="31" t="s">
        <v>73</v>
      </c>
      <c r="B28" s="6">
        <f>IF(B26+B27&gt;15,15,IF(B26+B27&lt;0,0,B26+B27))</f>
        <v>0</v>
      </c>
      <c r="C28" s="31" t="s">
        <v>74</v>
      </c>
      <c r="G28" s="31" t="s">
        <v>72</v>
      </c>
      <c r="H28" s="32">
        <f>IF(Sheet2!G2=1,Sheet2!F1,IF(Sheet2!G2=2,Sheet2!F2,IF(Sheet2!G2=3,Sheet2!F3,IF(Sheet2!G2=4,Sheet2!F4,0))))</f>
        <v>0</v>
      </c>
      <c r="I28" t="s">
        <v>26</v>
      </c>
    </row>
    <row r="29" spans="1:12" ht="14.5" thickBot="1" x14ac:dyDescent="0.35">
      <c r="A29" s="4" t="s">
        <v>27</v>
      </c>
      <c r="B29" s="18" t="str">
        <f>IF(B28&lt;=0.1,"0",SUM(B28*H28))</f>
        <v>0</v>
      </c>
      <c r="L29" s="19"/>
    </row>
    <row r="30" spans="1:12" ht="12.75" customHeight="1" thickTop="1" x14ac:dyDescent="0.3">
      <c r="B30" s="20"/>
      <c r="J30" s="8"/>
      <c r="L30" s="19"/>
    </row>
    <row r="31" spans="1:12" ht="15.75" customHeight="1" x14ac:dyDescent="0.3">
      <c r="A31" t="s">
        <v>28</v>
      </c>
      <c r="B31" s="20"/>
      <c r="G31" s="25"/>
      <c r="H31" s="24"/>
      <c r="K31" s="23"/>
      <c r="L31" s="22"/>
    </row>
    <row r="32" spans="1:12" ht="12.75" customHeight="1" x14ac:dyDescent="0.3">
      <c r="A32" s="4"/>
      <c r="B32" s="20"/>
      <c r="H32" s="21"/>
      <c r="I32" s="21"/>
      <c r="J32" s="21"/>
      <c r="K32" s="21"/>
      <c r="L32" s="20"/>
    </row>
    <row r="33" spans="1:12" ht="12.75" customHeight="1" x14ac:dyDescent="0.3">
      <c r="A33" s="50" t="s">
        <v>29</v>
      </c>
      <c r="B33" s="45" t="s">
        <v>30</v>
      </c>
      <c r="C33" s="45"/>
      <c r="D33" s="45"/>
      <c r="E33" s="45"/>
      <c r="F33" s="45"/>
      <c r="G33" s="45"/>
      <c r="H33" s="45"/>
      <c r="I33" s="45"/>
      <c r="J33" s="45"/>
      <c r="K33" s="45"/>
      <c r="L33" s="20"/>
    </row>
    <row r="34" spans="1:12" ht="12.75" customHeight="1" x14ac:dyDescent="0.3">
      <c r="A34" s="50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20"/>
    </row>
    <row r="35" spans="1:12" ht="12.75" customHeight="1" x14ac:dyDescent="0.3">
      <c r="A35" s="30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0"/>
    </row>
    <row r="36" spans="1:12" ht="12.75" customHeight="1" x14ac:dyDescent="0.3">
      <c r="A36" s="16" t="s">
        <v>31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7"/>
    </row>
    <row r="37" spans="1:12" s="4" customFormat="1" ht="13" x14ac:dyDescent="0.3">
      <c r="A37" s="4" t="s">
        <v>32</v>
      </c>
    </row>
    <row r="39" spans="1:12" ht="15.5" x14ac:dyDescent="0.35">
      <c r="A39" s="3" t="s">
        <v>33</v>
      </c>
    </row>
    <row r="40" spans="1:12" x14ac:dyDescent="0.25">
      <c r="A40" s="14" t="s">
        <v>34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</row>
    <row r="41" spans="1:12" x14ac:dyDescent="0.25">
      <c r="B41" s="17"/>
      <c r="C41" s="17"/>
      <c r="D41" s="17"/>
      <c r="E41" s="17"/>
      <c r="F41" s="17"/>
      <c r="G41" s="17"/>
      <c r="H41" s="17"/>
      <c r="I41" s="17"/>
      <c r="J41" s="17"/>
      <c r="K41" s="17"/>
    </row>
    <row r="42" spans="1:12" ht="15.5" x14ac:dyDescent="0.35">
      <c r="A42" s="3" t="s">
        <v>35</v>
      </c>
    </row>
    <row r="43" spans="1:12" ht="13" x14ac:dyDescent="0.3">
      <c r="A43" s="44" t="s">
        <v>36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15"/>
    </row>
    <row r="44" spans="1:12" ht="13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15"/>
    </row>
    <row r="45" spans="1:12" ht="13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15"/>
    </row>
    <row r="46" spans="1:12" ht="13" x14ac:dyDescent="0.3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</row>
    <row r="47" spans="1:12" ht="13" x14ac:dyDescent="0.3">
      <c r="A47" s="37"/>
      <c r="B47" s="38"/>
      <c r="C47" s="15"/>
      <c r="D47" s="39"/>
      <c r="E47" s="40"/>
      <c r="F47" s="40"/>
      <c r="G47" s="15"/>
      <c r="H47" s="15"/>
      <c r="I47" s="15"/>
      <c r="J47" s="15"/>
      <c r="K47" s="15"/>
    </row>
    <row r="48" spans="1:12" x14ac:dyDescent="0.25">
      <c r="A48" s="29" t="s">
        <v>37</v>
      </c>
      <c r="B48" s="29"/>
      <c r="C48" s="29"/>
      <c r="D48" s="29" t="s">
        <v>38</v>
      </c>
      <c r="E48" s="29"/>
      <c r="F48" s="29"/>
      <c r="G48" s="29"/>
      <c r="H48" s="29"/>
      <c r="I48" s="29"/>
      <c r="J48" s="29"/>
      <c r="K48" s="29"/>
    </row>
    <row r="49" spans="1:11" x14ac:dyDescent="0.25">
      <c r="A49" s="16"/>
      <c r="B49" s="16"/>
      <c r="C49" s="16"/>
      <c r="D49" s="16"/>
    </row>
    <row r="50" spans="1:11" x14ac:dyDescent="0.25">
      <c r="A50" s="41"/>
      <c r="B50" s="41"/>
      <c r="C50" s="16"/>
      <c r="D50" s="14" t="s">
        <v>77</v>
      </c>
      <c r="F50" s="42"/>
      <c r="G50" s="41"/>
      <c r="H50" s="41"/>
      <c r="I50" s="41"/>
      <c r="J50" s="41"/>
      <c r="K50" s="41"/>
    </row>
    <row r="51" spans="1:11" x14ac:dyDescent="0.25">
      <c r="A51" t="s">
        <v>39</v>
      </c>
      <c r="D51" t="s">
        <v>78</v>
      </c>
      <c r="F51" s="35"/>
      <c r="G51" s="36"/>
      <c r="H51" s="36"/>
      <c r="I51" s="36"/>
      <c r="J51" s="36"/>
      <c r="K51" s="36"/>
    </row>
    <row r="52" spans="1:11" x14ac:dyDescent="0.25">
      <c r="F52" s="35"/>
      <c r="G52" s="36"/>
      <c r="H52" s="36"/>
      <c r="I52" s="36"/>
      <c r="J52" s="36"/>
      <c r="K52" s="36"/>
    </row>
    <row r="53" spans="1:11" x14ac:dyDescent="0.25">
      <c r="D53" s="28" t="s">
        <v>40</v>
      </c>
      <c r="F53" s="35"/>
      <c r="G53" s="36"/>
      <c r="H53" s="36"/>
      <c r="J53" t="s">
        <v>41</v>
      </c>
    </row>
    <row r="55" spans="1:11" x14ac:dyDescent="0.25">
      <c r="J55" s="12" t="s">
        <v>42</v>
      </c>
    </row>
  </sheetData>
  <sheetProtection sheet="1" objects="1" scenarios="1" selectLockedCells="1"/>
  <mergeCells count="15">
    <mergeCell ref="A24:K24"/>
    <mergeCell ref="A43:K45"/>
    <mergeCell ref="B33:K34"/>
    <mergeCell ref="B5:D5"/>
    <mergeCell ref="E7:K9"/>
    <mergeCell ref="H5:K5"/>
    <mergeCell ref="A21:K21"/>
    <mergeCell ref="A33:A34"/>
    <mergeCell ref="F52:K52"/>
    <mergeCell ref="F53:H53"/>
    <mergeCell ref="A47:B47"/>
    <mergeCell ref="D47:F47"/>
    <mergeCell ref="A50:B50"/>
    <mergeCell ref="F50:K50"/>
    <mergeCell ref="F51:K51"/>
  </mergeCells>
  <pageMargins left="0.59055118110236227" right="0.59055118110236227" top="0.78740157480314965" bottom="0.78740157480314965" header="0.51181102362204722" footer="0.51181102362204722"/>
  <pageSetup paperSize="9" scale="7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Drop Down 9">
              <controlPr defaultSize="0" autoLine="0" autoPict="0">
                <anchor moveWithCells="1">
                  <from>
                    <xdr:col>1</xdr:col>
                    <xdr:colOff>38100</xdr:colOff>
                    <xdr:row>6</xdr:row>
                    <xdr:rowOff>38100</xdr:rowOff>
                  </from>
                  <to>
                    <xdr:col>3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Drop Down 10">
              <controlPr defaultSize="0" autoLine="0" autoPict="0">
                <anchor moveWithCells="1">
                  <from>
                    <xdr:col>1</xdr:col>
                    <xdr:colOff>38100</xdr:colOff>
                    <xdr:row>7</xdr:row>
                    <xdr:rowOff>38100</xdr:rowOff>
                  </from>
                  <to>
                    <xdr:col>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Drop Down 11">
              <controlPr defaultSize="0" autoLine="0" autoPict="0">
                <anchor moveWithCells="1">
                  <from>
                    <xdr:col>1</xdr:col>
                    <xdr:colOff>38100</xdr:colOff>
                    <xdr:row>8</xdr:row>
                    <xdr:rowOff>38100</xdr:rowOff>
                  </from>
                  <to>
                    <xdr:col>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Drop Down 13">
              <controlPr defaultSize="0" autoLine="0" autoPict="0">
                <anchor moveWithCells="1">
                  <from>
                    <xdr:col>0</xdr:col>
                    <xdr:colOff>438150</xdr:colOff>
                    <xdr:row>23</xdr:row>
                    <xdr:rowOff>50800</xdr:rowOff>
                  </from>
                  <to>
                    <xdr:col>0</xdr:col>
                    <xdr:colOff>1498600</xdr:colOff>
                    <xdr:row>24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Drop Down 14">
              <controlPr defaultSize="0" autoLine="0" autoPict="0">
                <anchor moveWithCells="1">
                  <from>
                    <xdr:col>4</xdr:col>
                    <xdr:colOff>12700</xdr:colOff>
                    <xdr:row>26</xdr:row>
                    <xdr:rowOff>114300</xdr:rowOff>
                  </from>
                  <to>
                    <xdr:col>5</xdr:col>
                    <xdr:colOff>838200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Drop Down 17">
              <controlPr defaultSize="0" autoLine="0" autoPict="0">
                <anchor moveWithCells="1">
                  <from>
                    <xdr:col>0</xdr:col>
                    <xdr:colOff>431800</xdr:colOff>
                    <xdr:row>20</xdr:row>
                    <xdr:rowOff>38100</xdr:rowOff>
                  </from>
                  <to>
                    <xdr:col>0</xdr:col>
                    <xdr:colOff>1498600</xdr:colOff>
                    <xdr:row>21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0" name="Drop Down 29">
              <controlPr defaultSize="0" autoLine="0" autoPict="0">
                <anchor moveWithCells="1">
                  <from>
                    <xdr:col>5</xdr:col>
                    <xdr:colOff>762000</xdr:colOff>
                    <xdr:row>30</xdr:row>
                    <xdr:rowOff>0</xdr:rowOff>
                  </from>
                  <to>
                    <xdr:col>7</xdr:col>
                    <xdr:colOff>69850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14"/>
  <sheetViews>
    <sheetView zoomScaleNormal="100" workbookViewId="0">
      <selection activeCell="F4" sqref="F4"/>
    </sheetView>
  </sheetViews>
  <sheetFormatPr defaultColWidth="8.7265625" defaultRowHeight="12.5" x14ac:dyDescent="0.25"/>
  <cols>
    <col min="1" max="1" width="17.81640625" bestFit="1" customWidth="1"/>
    <col min="2" max="2" width="17" bestFit="1" customWidth="1"/>
    <col min="3" max="3" width="12.54296875" bestFit="1" customWidth="1"/>
    <col min="4" max="4" width="11" bestFit="1" customWidth="1"/>
    <col min="5" max="5" width="18.26953125" customWidth="1"/>
    <col min="8" max="8" width="14.7265625" customWidth="1"/>
  </cols>
  <sheetData>
    <row r="1" spans="1:16" x14ac:dyDescent="0.25">
      <c r="A1" s="11" t="s">
        <v>43</v>
      </c>
      <c r="B1" s="11" t="s">
        <v>43</v>
      </c>
      <c r="C1" s="11" t="s">
        <v>43</v>
      </c>
      <c r="D1" s="11" t="s">
        <v>43</v>
      </c>
      <c r="E1" s="11" t="s">
        <v>43</v>
      </c>
      <c r="H1" s="11" t="s">
        <v>43</v>
      </c>
      <c r="K1" s="11" t="s">
        <v>43</v>
      </c>
      <c r="M1" s="11" t="s">
        <v>43</v>
      </c>
      <c r="O1" s="11" t="s">
        <v>43</v>
      </c>
    </row>
    <row r="2" spans="1:16" x14ac:dyDescent="0.25">
      <c r="A2" t="s">
        <v>44</v>
      </c>
      <c r="B2" t="s">
        <v>45</v>
      </c>
      <c r="C2" t="s">
        <v>46</v>
      </c>
      <c r="D2" t="s">
        <v>47</v>
      </c>
      <c r="E2" t="s">
        <v>48</v>
      </c>
      <c r="F2">
        <v>178</v>
      </c>
      <c r="G2" s="7">
        <v>1</v>
      </c>
      <c r="H2" t="s">
        <v>49</v>
      </c>
      <c r="K2" t="s">
        <v>50</v>
      </c>
      <c r="M2" t="s">
        <v>50</v>
      </c>
      <c r="O2" t="s">
        <v>50</v>
      </c>
      <c r="P2">
        <v>1</v>
      </c>
    </row>
    <row r="3" spans="1:16" x14ac:dyDescent="0.25">
      <c r="A3" t="s">
        <v>51</v>
      </c>
      <c r="B3" t="s">
        <v>52</v>
      </c>
      <c r="C3" t="s">
        <v>53</v>
      </c>
      <c r="D3" t="s">
        <v>54</v>
      </c>
      <c r="E3" t="s">
        <v>55</v>
      </c>
      <c r="F3">
        <v>187</v>
      </c>
      <c r="H3" t="s">
        <v>56</v>
      </c>
      <c r="K3" t="s">
        <v>57</v>
      </c>
      <c r="M3" t="s">
        <v>57</v>
      </c>
      <c r="O3" t="s">
        <v>57</v>
      </c>
    </row>
    <row r="4" spans="1:16" x14ac:dyDescent="0.25">
      <c r="A4" t="s">
        <v>58</v>
      </c>
      <c r="C4" t="s">
        <v>59</v>
      </c>
      <c r="E4" t="s">
        <v>60</v>
      </c>
      <c r="F4">
        <v>298</v>
      </c>
      <c r="H4" t="s">
        <v>61</v>
      </c>
    </row>
    <row r="5" spans="1:16" x14ac:dyDescent="0.25">
      <c r="A5" t="s">
        <v>62</v>
      </c>
    </row>
    <row r="6" spans="1:16" x14ac:dyDescent="0.25">
      <c r="A6" t="s">
        <v>63</v>
      </c>
    </row>
    <row r="7" spans="1:16" x14ac:dyDescent="0.25">
      <c r="A7" t="s">
        <v>64</v>
      </c>
    </row>
    <row r="8" spans="1:16" x14ac:dyDescent="0.25">
      <c r="A8" t="s">
        <v>65</v>
      </c>
    </row>
    <row r="9" spans="1:16" x14ac:dyDescent="0.25">
      <c r="A9" t="s">
        <v>66</v>
      </c>
    </row>
    <row r="10" spans="1:16" x14ac:dyDescent="0.25">
      <c r="A10" t="s">
        <v>67</v>
      </c>
    </row>
    <row r="11" spans="1:16" x14ac:dyDescent="0.25">
      <c r="A11" t="s">
        <v>68</v>
      </c>
    </row>
    <row r="12" spans="1:16" x14ac:dyDescent="0.25">
      <c r="A12" t="s">
        <v>69</v>
      </c>
    </row>
    <row r="13" spans="1:16" x14ac:dyDescent="0.25">
      <c r="A13" t="s">
        <v>70</v>
      </c>
    </row>
    <row r="14" spans="1:16" x14ac:dyDescent="0.25">
      <c r="A14" t="s">
        <v>71</v>
      </c>
    </row>
  </sheetData>
  <sheetProtection selectLockedCells="1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Normal="100" workbookViewId="0"/>
  </sheetViews>
  <sheetFormatPr defaultColWidth="8.7265625" defaultRowHeight="12.5" x14ac:dyDescent="0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PrepFees</vt:lpstr>
      <vt:lpstr>Sheet2</vt:lpstr>
      <vt:lpstr>Sheet3</vt:lpstr>
      <vt:lpstr>PrepFees!Print_Area</vt:lpstr>
    </vt:vector>
  </TitlesOfParts>
  <Manager/>
  <Company>Victoria Legal Aid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Preparation fees worksheet – Solicitor</dc:title>
  <dc:subject/>
  <cp:keywords/>
  <dc:description/>
  <cp:lastPrinted>2025-01-06T04:23:11Z</cp:lastPrinted>
  <dcterms:created xsi:type="dcterms:W3CDTF">2021-04-28T01:13:00Z</dcterms:created>
  <dcterms:modified xsi:type="dcterms:W3CDTF">2026-01-05T00:12:22Z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c4e7ed-f245-4af1-a266-99d53943bd03_Enabled">
    <vt:lpwstr>true</vt:lpwstr>
  </property>
  <property fmtid="{D5CDD505-2E9C-101B-9397-08002B2CF9AE}" pid="3" name="MSIP_Label_37c4e7ed-f245-4af1-a266-99d53943bd03_SetDate">
    <vt:lpwstr>2024-01-09T00:45:28Z</vt:lpwstr>
  </property>
  <property fmtid="{D5CDD505-2E9C-101B-9397-08002B2CF9AE}" pid="4" name="MSIP_Label_37c4e7ed-f245-4af1-a266-99d53943bd03_Method">
    <vt:lpwstr>Privileged</vt:lpwstr>
  </property>
  <property fmtid="{D5CDD505-2E9C-101B-9397-08002B2CF9AE}" pid="5" name="MSIP_Label_37c4e7ed-f245-4af1-a266-99d53943bd03_Name">
    <vt:lpwstr>No Marking</vt:lpwstr>
  </property>
  <property fmtid="{D5CDD505-2E9C-101B-9397-08002B2CF9AE}" pid="6" name="MSIP_Label_37c4e7ed-f245-4af1-a266-99d53943bd03_SiteId">
    <vt:lpwstr>f6bec780-cd13-49ce-84c7-5d7d94821879</vt:lpwstr>
  </property>
  <property fmtid="{D5CDD505-2E9C-101B-9397-08002B2CF9AE}" pid="7" name="MSIP_Label_37c4e7ed-f245-4af1-a266-99d53943bd03_ActionId">
    <vt:lpwstr>75477157-b74a-479d-a48b-8041391661cb</vt:lpwstr>
  </property>
  <property fmtid="{D5CDD505-2E9C-101B-9397-08002B2CF9AE}" pid="8" name="MSIP_Label_37c4e7ed-f245-4af1-a266-99d53943bd03_ContentBits">
    <vt:lpwstr>0</vt:lpwstr>
  </property>
</Properties>
</file>